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720" firstSheet="5" activeTab="7"/>
  </bookViews>
  <sheets>
    <sheet name="Boş" sheetId="1" state="hidden" r:id="rId1"/>
    <sheet name="9 ÇOCUK" sheetId="25" r:id="rId2"/>
    <sheet name="10 ÇOCUK" sheetId="24" r:id="rId3"/>
    <sheet name="11 ÇOCUK" sheetId="4" r:id="rId4"/>
    <sheet name="12 ÇOCUK " sheetId="5" r:id="rId5"/>
    <sheet name="10 BİLİŞİM" sheetId="8" r:id="rId6"/>
    <sheet name="10 YİY" sheetId="11" state="hidden" r:id="rId7"/>
    <sheet name="10 - GÜZELLİK" sheetId="30" r:id="rId8"/>
    <sheet name="11 - GÜZELLİK" sheetId="31" r:id="rId9"/>
    <sheet name="12 - GÜZELLİK" sheetId="32" r:id="rId10"/>
    <sheet name="9 - MODA" sheetId="33" r:id="rId11"/>
    <sheet name="10 MODA" sheetId="37" r:id="rId12"/>
    <sheet name="11 - MODA" sheetId="34" r:id="rId13"/>
    <sheet name="10 EL SNT" sheetId="20" state="hidden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5" l="1"/>
  <c r="K24" i="25"/>
  <c r="K25" i="25"/>
  <c r="K14" i="25"/>
  <c r="K15" i="25"/>
  <c r="K16" i="25"/>
  <c r="K17" i="25"/>
  <c r="K18" i="25"/>
  <c r="K19" i="25"/>
  <c r="K20" i="25"/>
  <c r="K21" i="25"/>
  <c r="K22" i="25"/>
  <c r="K23" i="25"/>
  <c r="I12" i="34" l="1"/>
  <c r="K12" i="34" s="1"/>
  <c r="K17" i="34" l="1"/>
  <c r="K36" i="37" l="1"/>
  <c r="I36" i="37"/>
  <c r="K35" i="37"/>
  <c r="I35" i="37"/>
  <c r="K34" i="37"/>
  <c r="I34" i="37"/>
  <c r="K33" i="37"/>
  <c r="I33" i="37"/>
  <c r="K32" i="37"/>
  <c r="I32" i="37"/>
  <c r="K31" i="37"/>
  <c r="I31" i="37"/>
  <c r="K30" i="37"/>
  <c r="I30" i="37"/>
  <c r="K29" i="37"/>
  <c r="I29" i="37"/>
  <c r="K28" i="37"/>
  <c r="I28" i="37"/>
  <c r="K27" i="37"/>
  <c r="I27" i="37"/>
  <c r="K26" i="37"/>
  <c r="I26" i="37"/>
  <c r="K25" i="37"/>
  <c r="I25" i="37"/>
  <c r="K24" i="37"/>
  <c r="I24" i="37"/>
  <c r="K23" i="37"/>
  <c r="I23" i="37"/>
  <c r="K22" i="37"/>
  <c r="I22" i="37"/>
  <c r="K21" i="37"/>
  <c r="I21" i="37"/>
  <c r="K20" i="37"/>
  <c r="I20" i="37"/>
  <c r="K19" i="37"/>
  <c r="I19" i="37"/>
  <c r="K18" i="37"/>
  <c r="I18" i="37"/>
  <c r="K17" i="37"/>
  <c r="I17" i="37"/>
  <c r="K16" i="37"/>
  <c r="I16" i="37"/>
  <c r="K15" i="37"/>
  <c r="I15" i="37"/>
  <c r="K14" i="37"/>
  <c r="I14" i="37"/>
  <c r="K13" i="37"/>
  <c r="I13" i="37"/>
  <c r="K12" i="37"/>
  <c r="I12" i="37"/>
  <c r="K36" i="34" l="1"/>
  <c r="I36" i="34"/>
  <c r="K35" i="34"/>
  <c r="I35" i="34"/>
  <c r="K34" i="34"/>
  <c r="I34" i="34"/>
  <c r="K33" i="34"/>
  <c r="I33" i="34"/>
  <c r="K32" i="34"/>
  <c r="I32" i="34"/>
  <c r="K31" i="34"/>
  <c r="I31" i="34"/>
  <c r="K30" i="34"/>
  <c r="I30" i="34"/>
  <c r="K29" i="34"/>
  <c r="I29" i="34"/>
  <c r="K28" i="34"/>
  <c r="I28" i="34"/>
  <c r="K27" i="34"/>
  <c r="I27" i="34"/>
  <c r="K26" i="34"/>
  <c r="I26" i="34"/>
  <c r="K25" i="34"/>
  <c r="I25" i="34"/>
  <c r="K24" i="34"/>
  <c r="I24" i="34"/>
  <c r="K23" i="34"/>
  <c r="I23" i="34"/>
  <c r="K22" i="34"/>
  <c r="I22" i="34"/>
  <c r="K21" i="34"/>
  <c r="I21" i="34"/>
  <c r="K20" i="34"/>
  <c r="I20" i="34"/>
  <c r="K19" i="34"/>
  <c r="I19" i="34"/>
  <c r="K18" i="34"/>
  <c r="I18" i="34"/>
  <c r="I17" i="34"/>
  <c r="K16" i="34"/>
  <c r="I16" i="34"/>
  <c r="K15" i="34"/>
  <c r="I15" i="34"/>
  <c r="K14" i="34"/>
  <c r="I14" i="34"/>
  <c r="K13" i="34"/>
  <c r="I13" i="34"/>
  <c r="K36" i="33"/>
  <c r="I36" i="33"/>
  <c r="K35" i="33"/>
  <c r="I35" i="33"/>
  <c r="K34" i="33"/>
  <c r="I34" i="33"/>
  <c r="K33" i="33"/>
  <c r="I33" i="33"/>
  <c r="K32" i="33"/>
  <c r="I32" i="33"/>
  <c r="K31" i="33"/>
  <c r="I31" i="33"/>
  <c r="K30" i="33"/>
  <c r="I30" i="33"/>
  <c r="K29" i="33"/>
  <c r="I29" i="33"/>
  <c r="K28" i="33"/>
  <c r="I28" i="33"/>
  <c r="K27" i="33"/>
  <c r="I27" i="33"/>
  <c r="K26" i="33"/>
  <c r="I26" i="33"/>
  <c r="K25" i="33"/>
  <c r="I25" i="33"/>
  <c r="K24" i="33"/>
  <c r="I24" i="33"/>
  <c r="K23" i="33"/>
  <c r="I23" i="33"/>
  <c r="K22" i="33"/>
  <c r="I22" i="33"/>
  <c r="K21" i="33"/>
  <c r="I21" i="33"/>
  <c r="K20" i="33"/>
  <c r="I20" i="33"/>
  <c r="K19" i="33"/>
  <c r="I19" i="33"/>
  <c r="K18" i="33"/>
  <c r="I18" i="33"/>
  <c r="K17" i="33"/>
  <c r="I17" i="33"/>
  <c r="K16" i="33"/>
  <c r="I16" i="33"/>
  <c r="K15" i="33"/>
  <c r="I15" i="33"/>
  <c r="K14" i="33"/>
  <c r="I14" i="33"/>
  <c r="K13" i="33"/>
  <c r="I13" i="33"/>
  <c r="K12" i="33"/>
  <c r="I12" i="33"/>
  <c r="K36" i="32"/>
  <c r="I36" i="32"/>
  <c r="K35" i="32"/>
  <c r="I35" i="32"/>
  <c r="K34" i="32"/>
  <c r="I34" i="32"/>
  <c r="K33" i="32"/>
  <c r="I33" i="32"/>
  <c r="K32" i="32"/>
  <c r="I32" i="32"/>
  <c r="K31" i="32"/>
  <c r="I31" i="32"/>
  <c r="K30" i="32"/>
  <c r="I30" i="32"/>
  <c r="K29" i="32"/>
  <c r="I29" i="32"/>
  <c r="K28" i="32"/>
  <c r="I28" i="32"/>
  <c r="K27" i="32"/>
  <c r="I27" i="32"/>
  <c r="K26" i="32"/>
  <c r="I26" i="32"/>
  <c r="K25" i="32"/>
  <c r="I25" i="32"/>
  <c r="K24" i="32"/>
  <c r="I24" i="32"/>
  <c r="K23" i="32"/>
  <c r="I23" i="32"/>
  <c r="K22" i="32"/>
  <c r="I22" i="32"/>
  <c r="K21" i="32"/>
  <c r="I21" i="32"/>
  <c r="K20" i="32"/>
  <c r="I20" i="32"/>
  <c r="K19" i="32"/>
  <c r="I19" i="32"/>
  <c r="K18" i="32"/>
  <c r="I18" i="32"/>
  <c r="K17" i="32"/>
  <c r="I17" i="32"/>
  <c r="K16" i="32"/>
  <c r="I16" i="32"/>
  <c r="K15" i="32"/>
  <c r="I15" i="32"/>
  <c r="K14" i="32"/>
  <c r="I14" i="32"/>
  <c r="K13" i="32"/>
  <c r="I13" i="32"/>
  <c r="K12" i="32"/>
  <c r="I12" i="32"/>
  <c r="K36" i="31"/>
  <c r="I36" i="31"/>
  <c r="K35" i="31"/>
  <c r="I35" i="31"/>
  <c r="K34" i="31"/>
  <c r="I34" i="31"/>
  <c r="K33" i="31"/>
  <c r="I33" i="31"/>
  <c r="K32" i="31"/>
  <c r="I32" i="31"/>
  <c r="K31" i="31"/>
  <c r="I31" i="31"/>
  <c r="K30" i="31"/>
  <c r="I30" i="31"/>
  <c r="K29" i="31"/>
  <c r="I29" i="31"/>
  <c r="K28" i="31"/>
  <c r="I28" i="31"/>
  <c r="K27" i="31"/>
  <c r="I27" i="31"/>
  <c r="K26" i="31"/>
  <c r="I26" i="31"/>
  <c r="K25" i="31"/>
  <c r="I25" i="31"/>
  <c r="K24" i="31"/>
  <c r="I24" i="31"/>
  <c r="K23" i="31"/>
  <c r="I23" i="31"/>
  <c r="K22" i="31"/>
  <c r="I22" i="31"/>
  <c r="K21" i="31"/>
  <c r="I21" i="31"/>
  <c r="K20" i="31"/>
  <c r="I20" i="31"/>
  <c r="K19" i="31"/>
  <c r="I19" i="31"/>
  <c r="K18" i="31"/>
  <c r="I18" i="31"/>
  <c r="K17" i="31"/>
  <c r="I17" i="31"/>
  <c r="K16" i="31"/>
  <c r="I16" i="31"/>
  <c r="K15" i="31"/>
  <c r="I15" i="31"/>
  <c r="K14" i="31"/>
  <c r="I14" i="31"/>
  <c r="K13" i="31"/>
  <c r="I13" i="31"/>
  <c r="K12" i="31"/>
  <c r="I12" i="31"/>
  <c r="K36" i="30"/>
  <c r="I36" i="30"/>
  <c r="K35" i="30"/>
  <c r="I35" i="30"/>
  <c r="K34" i="30"/>
  <c r="I34" i="30"/>
  <c r="K33" i="30"/>
  <c r="I33" i="30"/>
  <c r="K32" i="30"/>
  <c r="I32" i="30"/>
  <c r="K31" i="30"/>
  <c r="I31" i="30"/>
  <c r="K30" i="30"/>
  <c r="I30" i="30"/>
  <c r="K29" i="30"/>
  <c r="I29" i="30"/>
  <c r="K28" i="30"/>
  <c r="I28" i="30"/>
  <c r="K27" i="30"/>
  <c r="I27" i="30"/>
  <c r="K26" i="30"/>
  <c r="I26" i="30"/>
  <c r="K25" i="30"/>
  <c r="I25" i="30"/>
  <c r="K24" i="30"/>
  <c r="I24" i="30"/>
  <c r="K23" i="30"/>
  <c r="I23" i="30"/>
  <c r="K22" i="30"/>
  <c r="I22" i="30"/>
  <c r="K21" i="30"/>
  <c r="I21" i="30"/>
  <c r="K20" i="30"/>
  <c r="I20" i="30"/>
  <c r="K19" i="30"/>
  <c r="I19" i="30"/>
  <c r="K18" i="30"/>
  <c r="I18" i="30"/>
  <c r="K17" i="30"/>
  <c r="I17" i="30"/>
  <c r="K16" i="30"/>
  <c r="I16" i="30"/>
  <c r="K15" i="30"/>
  <c r="I15" i="30"/>
  <c r="K14" i="30"/>
  <c r="I14" i="30"/>
  <c r="K13" i="30"/>
  <c r="I13" i="30"/>
  <c r="K12" i="30"/>
  <c r="I12" i="30"/>
  <c r="K36" i="25"/>
  <c r="I36" i="25"/>
  <c r="K35" i="25"/>
  <c r="I35" i="25"/>
  <c r="K34" i="25"/>
  <c r="I34" i="25"/>
  <c r="K33" i="25"/>
  <c r="I33" i="25"/>
  <c r="K32" i="25"/>
  <c r="I32" i="25"/>
  <c r="K31" i="25"/>
  <c r="I31" i="25"/>
  <c r="K30" i="25"/>
  <c r="I30" i="25"/>
  <c r="K29" i="25"/>
  <c r="I29" i="25"/>
  <c r="K28" i="25"/>
  <c r="I28" i="25"/>
  <c r="K27" i="25"/>
  <c r="I27" i="25"/>
  <c r="K26" i="25"/>
  <c r="I26" i="25"/>
  <c r="I25" i="25"/>
  <c r="I24" i="25"/>
  <c r="I23" i="25"/>
  <c r="I22" i="25"/>
  <c r="I21" i="25"/>
  <c r="I20" i="25"/>
  <c r="I19" i="25"/>
  <c r="I18" i="25"/>
  <c r="I17" i="25"/>
  <c r="I15" i="25"/>
  <c r="I14" i="25"/>
  <c r="I13" i="25"/>
  <c r="K13" i="25" s="1"/>
  <c r="I12" i="25"/>
  <c r="K12" i="25" s="1"/>
  <c r="K35" i="24"/>
  <c r="I35" i="24"/>
  <c r="K37" i="24"/>
  <c r="I37" i="24"/>
  <c r="K36" i="24"/>
  <c r="I36" i="24"/>
  <c r="K34" i="24"/>
  <c r="I34" i="24"/>
  <c r="K33" i="24"/>
  <c r="I33" i="24"/>
  <c r="K32" i="24"/>
  <c r="I32" i="24"/>
  <c r="K31" i="24"/>
  <c r="I31" i="24"/>
  <c r="K30" i="24"/>
  <c r="I30" i="24"/>
  <c r="K29" i="24"/>
  <c r="I29" i="24"/>
  <c r="K28" i="24"/>
  <c r="I28" i="24"/>
  <c r="K27" i="24"/>
  <c r="I27" i="24"/>
  <c r="K26" i="24"/>
  <c r="I26" i="24"/>
  <c r="K25" i="24"/>
  <c r="I25" i="24"/>
  <c r="K24" i="24"/>
  <c r="I24" i="24"/>
  <c r="K23" i="24"/>
  <c r="I23" i="24"/>
  <c r="K22" i="24"/>
  <c r="I22" i="24"/>
  <c r="K21" i="24"/>
  <c r="I21" i="24"/>
  <c r="K20" i="24"/>
  <c r="I20" i="24"/>
  <c r="K19" i="24"/>
  <c r="I19" i="24"/>
  <c r="K18" i="24"/>
  <c r="I18" i="24"/>
  <c r="K17" i="24"/>
  <c r="I17" i="24"/>
  <c r="K16" i="24"/>
  <c r="I16" i="24"/>
  <c r="K15" i="24"/>
  <c r="I15" i="24"/>
  <c r="K14" i="24"/>
  <c r="I14" i="24"/>
  <c r="K13" i="24"/>
  <c r="I13" i="24"/>
  <c r="K12" i="24"/>
  <c r="I12" i="24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5" i="1"/>
  <c r="K14" i="1"/>
  <c r="K13" i="1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2" i="8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2" i="1"/>
  <c r="I30" i="5" l="1"/>
  <c r="I31" i="5"/>
  <c r="I32" i="5"/>
  <c r="I33" i="5"/>
  <c r="I34" i="5"/>
  <c r="I35" i="5"/>
  <c r="I36" i="20" l="1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K14" i="8" s="1"/>
  <c r="I13" i="8"/>
  <c r="K13" i="8" s="1"/>
  <c r="I12" i="8"/>
  <c r="I36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K16" i="1" s="1"/>
  <c r="I15" i="1"/>
  <c r="I14" i="1"/>
  <c r="I13" i="1"/>
  <c r="I12" i="1"/>
</calcChain>
</file>

<file path=xl/sharedStrings.xml><?xml version="1.0" encoding="utf-8"?>
<sst xmlns="http://schemas.openxmlformats.org/spreadsheetml/2006/main" count="637" uniqueCount="169">
  <si>
    <t>T.C.</t>
  </si>
  <si>
    <t>ELAZIĞ VALİLİĞİ</t>
  </si>
  <si>
    <t>ÖĞRETMEN SIDIKA AVAR MESLEKİ ve TEKNİK ANADOLU LİSESİ</t>
  </si>
  <si>
    <t>MESLEKİ AÇIKÖĞRETİM LİSESİ - YÜZYÜZE EĞİTİM NOT FİŞİ</t>
  </si>
  <si>
    <t>EĞİTİM ÖĞRETİM YILI</t>
  </si>
  <si>
    <t>DÖNEMİ</t>
  </si>
  <si>
    <t>ALAN</t>
  </si>
  <si>
    <t>DAL</t>
  </si>
  <si>
    <t>DERS ADI</t>
  </si>
  <si>
    <t>KREDİSİ</t>
  </si>
  <si>
    <t>SIRA NO</t>
  </si>
  <si>
    <t>ADI SOYADI</t>
  </si>
  <si>
    <t>DÖNEM NOTU</t>
  </si>
  <si>
    <t>RAKAMLA</t>
  </si>
  <si>
    <t>YAZIYLA</t>
  </si>
  <si>
    <t>AÇIKLAMA</t>
  </si>
  <si>
    <t>SINAV NOTLARI</t>
  </si>
  <si>
    <t>I</t>
  </si>
  <si>
    <t>II</t>
  </si>
  <si>
    <t>III</t>
  </si>
  <si>
    <t>M.A.Ö.L. NO</t>
  </si>
  <si>
    <t>ÖĞRENCİNİN</t>
  </si>
  <si>
    <t>PERF. NOTLARI</t>
  </si>
  <si>
    <t>Müdür Yardımcısı</t>
  </si>
  <si>
    <t xml:space="preserve"> </t>
  </si>
  <si>
    <t>Yasemin ALGÜL</t>
  </si>
  <si>
    <t>Okul Müdürü</t>
  </si>
  <si>
    <t>Murat YAVUZ</t>
  </si>
  <si>
    <t>ESRA KIZILTAŞ</t>
  </si>
  <si>
    <t>GÖNÜL GÜLMEZ</t>
  </si>
  <si>
    <t>İLAYDA KARPUZ</t>
  </si>
  <si>
    <t>MELEK YILDIRIM</t>
  </si>
  <si>
    <t>NAZLICAN ALAGÜL</t>
  </si>
  <si>
    <t>NURAN PİRİNÇÇİ</t>
  </si>
  <si>
    <t>ÖZLEM YAVUZ</t>
  </si>
  <si>
    <t>RABİA AYHAN</t>
  </si>
  <si>
    <t xml:space="preserve">SEMA YAVUZ </t>
  </si>
  <si>
    <t>BURCU ÇITAK</t>
  </si>
  <si>
    <t>CEYLAN SEVGİ</t>
  </si>
  <si>
    <t>ELİF SEZER</t>
  </si>
  <si>
    <t>GÜRSEL UÇUCU</t>
  </si>
  <si>
    <t>HAMİYET DUYAN</t>
  </si>
  <si>
    <t xml:space="preserve">NİHAL GÜNEŞ </t>
  </si>
  <si>
    <t>NİLSU ŞİRİN</t>
  </si>
  <si>
    <t>NURTEN KILINÇ</t>
  </si>
  <si>
    <t>YASEMİN KIYAK</t>
  </si>
  <si>
    <t>YEŞİM BATMAZ</t>
  </si>
  <si>
    <t>YİYECEK İÇECEK HİZMETLERİ</t>
  </si>
  <si>
    <t>AŞÇILIK</t>
  </si>
  <si>
    <t>EL SANATLARI TEKNOLOJİSİ</t>
  </si>
  <si>
    <t>Ders Öğretmeni</t>
  </si>
  <si>
    <t>2020 / 2021</t>
  </si>
  <si>
    <t>…..../..../2021</t>
  </si>
  <si>
    <t xml:space="preserve">NURSİMA AKYÜREKLİ </t>
  </si>
  <si>
    <t xml:space="preserve">AYŞE NUR  ASLAN </t>
  </si>
  <si>
    <t xml:space="preserve">ELİF  GÜR </t>
  </si>
  <si>
    <t xml:space="preserve">SELDA  ALAN </t>
  </si>
  <si>
    <t xml:space="preserve">EDA  YILMAZ </t>
  </si>
  <si>
    <t>BEYZA NUR ÖZDEMİR</t>
  </si>
  <si>
    <t xml:space="preserve">KUMSAL  YUSUFHAN </t>
  </si>
  <si>
    <t>Abdurrahman GÜVENÇ</t>
  </si>
  <si>
    <t>ALAN / DALI</t>
  </si>
  <si>
    <t>SINIFI</t>
  </si>
  <si>
    <t>ÇOCUK GELİŞİMİ ve EĞİTİMİ - ERKEN ÇOCUKLUK VE ÖZEL EĞİTİM</t>
  </si>
  <si>
    <t>HÜMEYSA YILMAZ</t>
  </si>
  <si>
    <t>KADER EROĞLU</t>
  </si>
  <si>
    <t>BEYZA GÜL BAŞARAN</t>
  </si>
  <si>
    <t>EMİNE ÜNAL</t>
  </si>
  <si>
    <t>TÜRKAN ARTUÇ</t>
  </si>
  <si>
    <t>ÖZLEM DAĞDÖĞEN</t>
  </si>
  <si>
    <t>ÇOCUK GELİŞİMİ ve EĞİTİMİ - ERKEN ÇOCUKLUK EĞİTİMİ</t>
  </si>
  <si>
    <t>12 - ERKEN ÇOCUKLUK</t>
  </si>
  <si>
    <t>10 -  ÇOCUK GELİŞİMİ</t>
  </si>
  <si>
    <t>9 - ÇOCUK GELİŞİMİ</t>
  </si>
  <si>
    <t>GÜZELLİK HİZMETLERİ - GÜZELLİK HİZMETLERİ</t>
  </si>
  <si>
    <t>EDA ÇELİK</t>
  </si>
  <si>
    <t>HİRANUR SAADET ÇİVİ</t>
  </si>
  <si>
    <t>NİSANUR ÖĞMEN</t>
  </si>
  <si>
    <t>ZEYNEP SUDE SERTKAYA</t>
  </si>
  <si>
    <t>VEFA HAMMUD</t>
  </si>
  <si>
    <t>MODA TASARIM TEKNOLOJİLERİ  - GİYSİ KALIP TASARIMI VE ÜRETİMİ</t>
  </si>
  <si>
    <t>KÜBRA ÇELİK</t>
  </si>
  <si>
    <t>SEMRA DAĞILMA</t>
  </si>
  <si>
    <t>HASRET BULĞAK</t>
  </si>
  <si>
    <t xml:space="preserve">ÖZNUR DEMİRELLİ </t>
  </si>
  <si>
    <t>NİLGÜN TUNCER</t>
  </si>
  <si>
    <t>İLHAN KIRMIZIGÜL</t>
  </si>
  <si>
    <t>CANAN KILINÇ</t>
  </si>
  <si>
    <t>….......................................</t>
  </si>
  <si>
    <t xml:space="preserve">GÜLÇİÇEK KILAGUZ </t>
  </si>
  <si>
    <t>11 -  ERKEN ÇOCUKLUK VE Ö.EĞT.</t>
  </si>
  <si>
    <t>10 BİLİŞİM</t>
  </si>
  <si>
    <t>BİLİŞİM TEKNOLOJİLERİ - YAZILIM GELİŞTİRME</t>
  </si>
  <si>
    <t>10  GÜZELLİK</t>
  </si>
  <si>
    <t>GÜZELLİK VE SAÇ BAKIM HİZMETLERİ - GÜZELLİK HİZMETLERİ</t>
  </si>
  <si>
    <t>11  GÜZELLİK</t>
  </si>
  <si>
    <t>12  GÜZELLİK</t>
  </si>
  <si>
    <t>9  MODA</t>
  </si>
  <si>
    <t>11  MODA</t>
  </si>
  <si>
    <t>10 MODA</t>
  </si>
  <si>
    <t>BÜŞRA VAR</t>
  </si>
  <si>
    <t>GİZEM BAYRAM</t>
  </si>
  <si>
    <t>YETER MUTLUAY</t>
  </si>
  <si>
    <t>GÜLŞAH MEMİŞOĞLU</t>
  </si>
  <si>
    <t>BERRA HİLAL AKYÜREK</t>
  </si>
  <si>
    <t>CENNET OK</t>
  </si>
  <si>
    <t>RANA BETÜL SOLMAZ</t>
  </si>
  <si>
    <t>NİSANUR BAYRAK</t>
  </si>
  <si>
    <t>CEYLİN AYIKPEHLİVAN</t>
  </si>
  <si>
    <t>DERYA AKSAK</t>
  </si>
  <si>
    <t>EBRU  TOSUN</t>
  </si>
  <si>
    <t>ELİF ÇETİNTAŞ</t>
  </si>
  <si>
    <t>ÖZGE AKSOYLU</t>
  </si>
  <si>
    <t>YEZDA BARIŞ</t>
  </si>
  <si>
    <t>SUDENAZ YILMAZ</t>
  </si>
  <si>
    <t>İREM KARATAŞ</t>
  </si>
  <si>
    <t>BERFİN SÖZLÜ</t>
  </si>
  <si>
    <t>ESRA DENİZ</t>
  </si>
  <si>
    <t>2221061656 </t>
  </si>
  <si>
    <t>ZEHRA ASLAN</t>
  </si>
  <si>
    <t>GÜLDEHAN BETÜL SEMİZOĞLU</t>
  </si>
  <si>
    <t>SONAY GÜNAYDIN</t>
  </si>
  <si>
    <t>GÜLDEREN DAĞ</t>
  </si>
  <si>
    <t>RAZİYE TURAN</t>
  </si>
  <si>
    <t>BAĞDAGÜL VURAL</t>
  </si>
  <si>
    <t>SALİHA ÖZASLAN</t>
  </si>
  <si>
    <t>NURSİMA AKYÜREKLİ (Oyun Oyuncak Atölye )</t>
  </si>
  <si>
    <t>BERNA POLAT (2.dönem gelecek)</t>
  </si>
  <si>
    <t>ÖZLEM KAYAALP</t>
  </si>
  <si>
    <t>EBRU POLAT</t>
  </si>
  <si>
    <t>RABİA YAKUT</t>
  </si>
  <si>
    <t>HAFİZE İSRA SONGUR</t>
  </si>
  <si>
    <t>NAZLICAN YILDIRIM</t>
  </si>
  <si>
    <t>NURAN AKBAY</t>
  </si>
  <si>
    <t>BEYZANUR SATICI</t>
  </si>
  <si>
    <t>ESMANUR SATICI</t>
  </si>
  <si>
    <t>SUKEYNA  TÜRKOĞLU</t>
  </si>
  <si>
    <t>MELİKE SAMURKAŞ</t>
  </si>
  <si>
    <t>EMİNE YILDIRIM</t>
  </si>
  <si>
    <t>NURAY AKBAY</t>
  </si>
  <si>
    <t>HATİCE OK</t>
  </si>
  <si>
    <t>2111179708 </t>
  </si>
  <si>
    <t>SEVGÜL ATAY</t>
  </si>
  <si>
    <t>TUĞBA EKİNCİ</t>
  </si>
  <si>
    <t>ZEHRA YAŞAROĞLU</t>
  </si>
  <si>
    <t>ZEHRA BAYAT</t>
  </si>
  <si>
    <t>KEVSER ORHAN</t>
  </si>
  <si>
    <t>ELİF NUR CANPOLAT</t>
  </si>
  <si>
    <t>AYŞEGÜL TEKNA</t>
  </si>
  <si>
    <t>HİRANUR KAYA</t>
  </si>
  <si>
    <t>HACER ÇALIŞKAN</t>
  </si>
  <si>
    <t>BÜŞRA YILDIRIM</t>
  </si>
  <si>
    <t>BESRA SÖYLEMEZ</t>
  </si>
  <si>
    <t>SUZAN CİRİT</t>
  </si>
  <si>
    <t>ZÜLFİYE ÇAK</t>
  </si>
  <si>
    <t>FİRDEVS KAHVECİ</t>
  </si>
  <si>
    <t>ZEYNEP ÇELİK</t>
  </si>
  <si>
    <t>ZEHRA VARLIK</t>
  </si>
  <si>
    <t>EMİNE CANPOLAT</t>
  </si>
  <si>
    <t>NAFİYE ÖZER</t>
  </si>
  <si>
    <t>ZÜLEYHA DÜZ</t>
  </si>
  <si>
    <t>KÜBRA OK</t>
  </si>
  <si>
    <t>NURGÜL AYDIN</t>
  </si>
  <si>
    <t>AYGÜL TOPRAK</t>
  </si>
  <si>
    <t>BİLGEN ÖZDEMİR</t>
  </si>
  <si>
    <t>…..../..../2024</t>
  </si>
  <si>
    <t>Mehlika DEMİR</t>
  </si>
  <si>
    <t>2023/ 2024 - 2. DÖNEM</t>
  </si>
  <si>
    <t>2023 / 2024 - 2.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</si>
</sst>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2" borderId="1" xfId="2" applyFont="1" applyFill="1" applyBorder="1" applyAlignment="1">
      <alignment horizontal="right" vertical="center"/>
    </xf>
    <xf numFmtId="0" fontId="9" fillId="2" borderId="1" xfId="3" applyFont="1" applyFill="1" applyBorder="1" applyAlignment="1">
      <alignment vertical="center" wrapText="1"/>
    </xf>
    <xf numFmtId="0" fontId="9" fillId="2" borderId="1" xfId="3" applyFont="1" applyFill="1" applyBorder="1" applyAlignment="1">
      <alignment horizontal="right" vertical="center" wrapText="1"/>
    </xf>
    <xf numFmtId="0" fontId="9" fillId="2" borderId="1" xfId="2" applyFont="1" applyFill="1" applyBorder="1" applyAlignment="1">
      <alignment horizontal="left" vertical="center"/>
    </xf>
    <xf numFmtId="0" fontId="3" fillId="0" borderId="0" xfId="0" applyFont="1"/>
    <xf numFmtId="0" fontId="9" fillId="2" borderId="23" xfId="3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 wrapText="1"/>
    </xf>
    <xf numFmtId="0" fontId="5" fillId="0" borderId="1" xfId="0" applyFont="1" applyBorder="1"/>
    <xf numFmtId="0" fontId="9" fillId="0" borderId="24" xfId="3" applyFont="1" applyFill="1" applyBorder="1" applyAlignment="1">
      <alignment vertical="center" wrapText="1"/>
    </xf>
    <xf numFmtId="0" fontId="9" fillId="0" borderId="1" xfId="3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5" fillId="2" borderId="0" xfId="0" applyFont="1" applyFill="1" applyBorder="1"/>
    <xf numFmtId="0" fontId="9" fillId="0" borderId="1" xfId="2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/>
    </xf>
    <xf numFmtId="0" fontId="3" fillId="0" borderId="1" xfId="0" applyFont="1" applyBorder="1"/>
    <xf numFmtId="0" fontId="4" fillId="0" borderId="1" xfId="0" applyFont="1" applyBorder="1"/>
    <xf numFmtId="0" fontId="9" fillId="0" borderId="9" xfId="3" applyFont="1" applyFill="1" applyBorder="1" applyAlignment="1">
      <alignment horizontal="right" vertical="center" wrapText="1"/>
    </xf>
    <xf numFmtId="0" fontId="9" fillId="0" borderId="9" xfId="3" applyFont="1" applyFill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Fill="1" applyBorder="1"/>
    <xf numFmtId="0" fontId="3" fillId="0" borderId="1" xfId="3" applyFont="1" applyFill="1" applyBorder="1" applyAlignment="1">
      <alignment horizontal="left" vertical="center" wrapText="1"/>
    </xf>
    <xf numFmtId="0" fontId="9" fillId="0" borderId="16" xfId="3" applyFont="1" applyFill="1" applyBorder="1" applyAlignment="1">
      <alignment vertical="center" wrapText="1"/>
    </xf>
    <xf numFmtId="0" fontId="9" fillId="2" borderId="16" xfId="2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2" borderId="16" xfId="2" applyFont="1" applyFill="1" applyBorder="1" applyAlignment="1">
      <alignment horizontal="right" vertical="center"/>
    </xf>
    <xf numFmtId="0" fontId="10" fillId="2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9" fillId="2" borderId="25" xfId="3" applyFont="1" applyFill="1" applyBorder="1" applyAlignment="1">
      <alignment vertical="center" wrapText="1"/>
    </xf>
    <xf numFmtId="0" fontId="10" fillId="2" borderId="25" xfId="3" applyFont="1" applyFill="1" applyBorder="1" applyAlignment="1">
      <alignment vertical="center" wrapText="1"/>
    </xf>
    <xf numFmtId="0" fontId="2" fillId="0" borderId="1" xfId="0" applyFont="1" applyBorder="1"/>
  </cellXfs>
  <cellStyles count="4">
    <cellStyle name="Normal" xfId="0" builtinId="0"/>
    <cellStyle name="Normal 2" xfId="3"/>
    <cellStyle name="Normal 3" xfId="2"/>
    <cellStyle name="Virgül" xfId="1" builtinId="3"/>
  </cellStyles>
  <dxfs count="28"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C5" sqref="C5"/>
    </sheetView>
  </sheetViews>
  <sheetFormatPr defaultRowHeight="15.75" x14ac:dyDescent="0.25"/>
  <cols>
    <col min="1" max="1" width="9.7109375" style="1" customWidth="1"/>
    <col min="2" max="2" width="15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3.2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3.25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23.25" customHeight="1" x14ac:dyDescent="0.2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2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 x14ac:dyDescent="0.25">
      <c r="A6" s="73" t="s">
        <v>4</v>
      </c>
      <c r="B6" s="60"/>
      <c r="C6" s="60" t="s">
        <v>51</v>
      </c>
      <c r="D6" s="60"/>
      <c r="E6" s="60"/>
      <c r="F6" s="60"/>
      <c r="G6" s="60"/>
      <c r="H6" s="78" t="s">
        <v>5</v>
      </c>
      <c r="I6" s="79"/>
      <c r="J6" s="65"/>
      <c r="K6" s="66"/>
    </row>
    <row r="7" spans="1:11" ht="22.5" customHeight="1" x14ac:dyDescent="0.25">
      <c r="A7" s="74" t="s">
        <v>6</v>
      </c>
      <c r="B7" s="75"/>
      <c r="C7" s="61"/>
      <c r="D7" s="61"/>
      <c r="E7" s="61"/>
      <c r="F7" s="61"/>
      <c r="G7" s="61"/>
      <c r="H7" s="80" t="s">
        <v>7</v>
      </c>
      <c r="I7" s="81"/>
      <c r="J7" s="67"/>
      <c r="K7" s="68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5"/>
      <c r="C12" s="9"/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5"/>
      <c r="C13" s="9"/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 x14ac:dyDescent="0.25">
      <c r="A14" s="8">
        <v>3</v>
      </c>
      <c r="B14" s="5"/>
      <c r="C14" s="9"/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 x14ac:dyDescent="0.25">
      <c r="A15" s="8">
        <v>4</v>
      </c>
      <c r="B15" s="5"/>
      <c r="C15" s="9"/>
      <c r="D15" s="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 x14ac:dyDescent="0.25">
      <c r="A16" s="8">
        <v>5</v>
      </c>
      <c r="B16" s="5"/>
      <c r="C16" s="9"/>
      <c r="D16" s="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 x14ac:dyDescent="0.25">
      <c r="A17" s="8">
        <v>6</v>
      </c>
      <c r="B17" s="5"/>
      <c r="C17" s="9"/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 x14ac:dyDescent="0.25">
      <c r="A18" s="8">
        <v>7</v>
      </c>
      <c r="B18" s="5"/>
      <c r="C18" s="9"/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 x14ac:dyDescent="0.25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 x14ac:dyDescent="0.25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 x14ac:dyDescent="0.25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 x14ac:dyDescent="0.25"/>
    <row r="38" spans="1:11" x14ac:dyDescent="0.25">
      <c r="A38" s="57" t="s">
        <v>52</v>
      </c>
      <c r="B38" s="57"/>
      <c r="D38" s="23"/>
      <c r="J38" s="57" t="s">
        <v>52</v>
      </c>
      <c r="K38" s="57"/>
    </row>
    <row r="39" spans="1:11" x14ac:dyDescent="0.25">
      <c r="A39" s="58"/>
      <c r="B39" s="58"/>
      <c r="J39" s="57" t="s">
        <v>27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52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25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8:B8"/>
    <mergeCell ref="A4:K4"/>
    <mergeCell ref="H6:I6"/>
    <mergeCell ref="H7:I7"/>
    <mergeCell ref="K10:K11"/>
    <mergeCell ref="I10:J10"/>
    <mergeCell ref="D10:F10"/>
    <mergeCell ref="G10:H10"/>
    <mergeCell ref="B10:C10"/>
    <mergeCell ref="A43:K43"/>
    <mergeCell ref="A44:K44"/>
    <mergeCell ref="A45:K45"/>
    <mergeCell ref="A2:K2"/>
    <mergeCell ref="A1:K1"/>
    <mergeCell ref="C6:G6"/>
    <mergeCell ref="C7:G7"/>
    <mergeCell ref="C8:G8"/>
    <mergeCell ref="A3:K3"/>
    <mergeCell ref="H8:I8"/>
    <mergeCell ref="J6:K6"/>
    <mergeCell ref="J7:K7"/>
    <mergeCell ref="J8:K8"/>
    <mergeCell ref="A10:A11"/>
    <mergeCell ref="A6:B6"/>
    <mergeCell ref="A7:B7"/>
    <mergeCell ref="J38:K38"/>
    <mergeCell ref="A38:B38"/>
    <mergeCell ref="A39:B39"/>
    <mergeCell ref="J40:K40"/>
    <mergeCell ref="J39:K39"/>
    <mergeCell ref="A40:B40"/>
  </mergeCells>
  <conditionalFormatting sqref="K12:K36">
    <cfRule type="cellIs" dxfId="27" priority="1" operator="equal">
      <formula>"BAŞARISIZ"</formula>
    </cfRule>
    <cfRule type="cellIs" dxfId="26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17" sqref="B17:C18"/>
    </sheetView>
  </sheetViews>
  <sheetFormatPr defaultRowHeight="15.75" x14ac:dyDescent="0.2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7" t="s">
        <v>94</v>
      </c>
      <c r="D7" s="97"/>
      <c r="E7" s="97"/>
      <c r="F7" s="97"/>
      <c r="G7" s="97"/>
      <c r="H7" s="80" t="s">
        <v>62</v>
      </c>
      <c r="I7" s="81"/>
      <c r="J7" s="92" t="s">
        <v>96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39">
        <v>2201012178</v>
      </c>
      <c r="C12" s="33" t="s">
        <v>58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39">
        <v>2201188430</v>
      </c>
      <c r="C13" s="33" t="s">
        <v>89</v>
      </c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 x14ac:dyDescent="0.25">
      <c r="A14" s="8">
        <v>3</v>
      </c>
      <c r="B14" s="33">
        <v>2202079039</v>
      </c>
      <c r="C14" s="33" t="s">
        <v>59</v>
      </c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 x14ac:dyDescent="0.25">
      <c r="A15" s="8">
        <v>4</v>
      </c>
      <c r="B15" s="33">
        <v>2222277477</v>
      </c>
      <c r="C15" s="33" t="s">
        <v>152</v>
      </c>
      <c r="D15" s="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 x14ac:dyDescent="0.25">
      <c r="A16" s="8">
        <v>5</v>
      </c>
      <c r="B16" s="36">
        <v>2201034270</v>
      </c>
      <c r="C16" s="33" t="s">
        <v>153</v>
      </c>
      <c r="D16" s="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 x14ac:dyDescent="0.25">
      <c r="A17" s="8">
        <v>6</v>
      </c>
      <c r="B17" s="102"/>
      <c r="C17" s="102"/>
      <c r="D17" s="99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 x14ac:dyDescent="0.25">
      <c r="A18" s="8">
        <v>7</v>
      </c>
      <c r="B18" s="5"/>
      <c r="C18" s="5"/>
      <c r="D18" s="99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 x14ac:dyDescent="0.25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 x14ac:dyDescent="0.25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 x14ac:dyDescent="0.25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9" priority="1" operator="equal">
      <formula>"BAŞARISIZ"</formula>
    </cfRule>
    <cfRule type="cellIs" dxfId="8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10" workbookViewId="0">
      <selection activeCell="A12" sqref="A12:A18"/>
    </sheetView>
  </sheetViews>
  <sheetFormatPr defaultRowHeight="15.75" x14ac:dyDescent="0.2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7" t="s">
        <v>80</v>
      </c>
      <c r="D7" s="97"/>
      <c r="E7" s="97"/>
      <c r="F7" s="97"/>
      <c r="G7" s="97"/>
      <c r="H7" s="80" t="s">
        <v>62</v>
      </c>
      <c r="I7" s="81"/>
      <c r="J7" s="92" t="s">
        <v>97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28">
        <v>2231026199</v>
      </c>
      <c r="C12" s="30" t="s">
        <v>154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28">
        <v>2233088083</v>
      </c>
      <c r="C13" s="28" t="s">
        <v>155</v>
      </c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 x14ac:dyDescent="0.25">
      <c r="A14" s="8">
        <v>3</v>
      </c>
      <c r="B14" s="53">
        <v>2231014722</v>
      </c>
      <c r="C14" s="41" t="s">
        <v>156</v>
      </c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 x14ac:dyDescent="0.25">
      <c r="A15" s="8">
        <v>4</v>
      </c>
      <c r="B15" s="28">
        <v>2233087468</v>
      </c>
      <c r="C15" s="28" t="s">
        <v>157</v>
      </c>
      <c r="D15" s="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 x14ac:dyDescent="0.25">
      <c r="A16" s="8">
        <v>5</v>
      </c>
      <c r="B16" s="27">
        <v>2231088574</v>
      </c>
      <c r="C16" s="30" t="s">
        <v>158</v>
      </c>
      <c r="D16" s="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 x14ac:dyDescent="0.25">
      <c r="A17" s="8">
        <v>6</v>
      </c>
      <c r="B17" s="31">
        <v>2233091643</v>
      </c>
      <c r="C17" s="31" t="s">
        <v>159</v>
      </c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 x14ac:dyDescent="0.25">
      <c r="A18" s="8">
        <v>7</v>
      </c>
      <c r="B18" s="41">
        <v>2233159925</v>
      </c>
      <c r="C18" s="41" t="s">
        <v>160</v>
      </c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 x14ac:dyDescent="0.25">
      <c r="A19" s="8">
        <v>8</v>
      </c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 x14ac:dyDescent="0.25">
      <c r="A20" s="8">
        <v>9</v>
      </c>
      <c r="B20" s="29"/>
      <c r="C20" s="28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 x14ac:dyDescent="0.25">
      <c r="A21" s="8">
        <v>10</v>
      </c>
      <c r="B21" s="29"/>
      <c r="C21" s="54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7" priority="1" operator="equal">
      <formula>"BAŞARISIZ"</formula>
    </cfRule>
    <cfRule type="cellIs" dxfId="6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sqref="A1:K4"/>
    </sheetView>
  </sheetViews>
  <sheetFormatPr defaultRowHeight="15.75" x14ac:dyDescent="0.2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7" t="s">
        <v>80</v>
      </c>
      <c r="D7" s="97"/>
      <c r="E7" s="97"/>
      <c r="F7" s="97"/>
      <c r="G7" s="97"/>
      <c r="H7" s="80" t="s">
        <v>62</v>
      </c>
      <c r="I7" s="81"/>
      <c r="J7" s="92" t="s">
        <v>99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55">
        <v>2221290785</v>
      </c>
      <c r="C12" s="55" t="s">
        <v>161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55">
        <v>2221257750</v>
      </c>
      <c r="C13" s="55" t="s">
        <v>162</v>
      </c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 x14ac:dyDescent="0.25">
      <c r="A14" s="8">
        <v>3</v>
      </c>
      <c r="B14" s="33">
        <v>2221115048</v>
      </c>
      <c r="C14" s="33" t="s">
        <v>163</v>
      </c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 x14ac:dyDescent="0.25">
      <c r="A15" s="8">
        <v>4</v>
      </c>
      <c r="B15" s="55">
        <v>2223165164</v>
      </c>
      <c r="C15" s="55" t="s">
        <v>164</v>
      </c>
      <c r="D15" s="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 x14ac:dyDescent="0.25">
      <c r="A16" s="8">
        <v>5</v>
      </c>
      <c r="B16" s="29">
        <v>2201168265</v>
      </c>
      <c r="C16" s="28" t="s">
        <v>81</v>
      </c>
      <c r="D16" s="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 x14ac:dyDescent="0.25">
      <c r="A17" s="8">
        <v>6</v>
      </c>
      <c r="B17" s="5"/>
      <c r="C17" s="9"/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 x14ac:dyDescent="0.25">
      <c r="A18" s="8">
        <v>7</v>
      </c>
      <c r="B18" s="5"/>
      <c r="C18" s="9"/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 x14ac:dyDescent="0.25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 x14ac:dyDescent="0.25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 x14ac:dyDescent="0.25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5" priority="1" operator="equal">
      <formula>"BAŞARISIZ"</formula>
    </cfRule>
    <cfRule type="cellIs" dxfId="4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sqref="A1:K4"/>
    </sheetView>
  </sheetViews>
  <sheetFormatPr defaultRowHeight="15.75" x14ac:dyDescent="0.2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7" t="s">
        <v>80</v>
      </c>
      <c r="D7" s="97"/>
      <c r="E7" s="97"/>
      <c r="F7" s="97"/>
      <c r="G7" s="97"/>
      <c r="H7" s="80" t="s">
        <v>62</v>
      </c>
      <c r="I7" s="81"/>
      <c r="J7" s="92" t="s">
        <v>98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36">
        <v>2211031450</v>
      </c>
      <c r="C12" s="33" t="s">
        <v>82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36">
        <v>2211087375</v>
      </c>
      <c r="C13" s="33" t="s">
        <v>83</v>
      </c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 x14ac:dyDescent="0.25">
      <c r="A14" s="8">
        <v>3</v>
      </c>
      <c r="B14" s="39">
        <v>2211088013</v>
      </c>
      <c r="C14" s="40" t="s">
        <v>84</v>
      </c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 x14ac:dyDescent="0.25">
      <c r="A15" s="8">
        <v>4</v>
      </c>
      <c r="B15" s="33">
        <v>2211252453</v>
      </c>
      <c r="C15" s="33" t="s">
        <v>85</v>
      </c>
      <c r="D15" s="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 x14ac:dyDescent="0.25">
      <c r="A16" s="8">
        <v>5</v>
      </c>
      <c r="B16" s="55">
        <v>2212252404</v>
      </c>
      <c r="C16" s="55" t="s">
        <v>86</v>
      </c>
      <c r="D16" s="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 x14ac:dyDescent="0.25">
      <c r="A17" s="8">
        <v>6</v>
      </c>
      <c r="B17" s="55">
        <v>2213277666</v>
      </c>
      <c r="C17" s="55" t="s">
        <v>87</v>
      </c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 x14ac:dyDescent="0.25">
      <c r="A18" s="8">
        <v>7</v>
      </c>
      <c r="B18" s="28"/>
      <c r="C18" s="28"/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 x14ac:dyDescent="0.25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 x14ac:dyDescent="0.25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 x14ac:dyDescent="0.25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3" priority="1" operator="equal">
      <formula>"BAŞARISIZ"</formula>
    </cfRule>
    <cfRule type="cellIs" dxfId="2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12" sqref="B12"/>
    </sheetView>
  </sheetViews>
  <sheetFormatPr defaultRowHeight="15.75" x14ac:dyDescent="0.25"/>
  <cols>
    <col min="1" max="1" width="9.7109375" style="1" customWidth="1"/>
    <col min="2" max="2" width="15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3.2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3.25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23.25" customHeight="1" x14ac:dyDescent="0.2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2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 x14ac:dyDescent="0.25">
      <c r="A6" s="73" t="s">
        <v>4</v>
      </c>
      <c r="B6" s="60"/>
      <c r="C6" s="60" t="s">
        <v>51</v>
      </c>
      <c r="D6" s="60"/>
      <c r="E6" s="60"/>
      <c r="F6" s="60"/>
      <c r="G6" s="60"/>
      <c r="H6" s="78" t="s">
        <v>5</v>
      </c>
      <c r="I6" s="79"/>
      <c r="J6" s="65">
        <v>3</v>
      </c>
      <c r="K6" s="66"/>
    </row>
    <row r="7" spans="1:11" ht="22.5" customHeight="1" x14ac:dyDescent="0.25">
      <c r="A7" s="74" t="s">
        <v>6</v>
      </c>
      <c r="B7" s="75"/>
      <c r="C7" s="61" t="s">
        <v>49</v>
      </c>
      <c r="D7" s="61"/>
      <c r="E7" s="61"/>
      <c r="F7" s="61"/>
      <c r="G7" s="61"/>
      <c r="H7" s="80" t="s">
        <v>7</v>
      </c>
      <c r="I7" s="81"/>
      <c r="J7" s="67"/>
      <c r="K7" s="68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5">
        <v>2193087569</v>
      </c>
      <c r="C12" s="9" t="s">
        <v>37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5">
        <v>2193230321</v>
      </c>
      <c r="C13" s="9" t="s">
        <v>38</v>
      </c>
      <c r="D13" s="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 x14ac:dyDescent="0.25">
      <c r="A14" s="8">
        <v>3</v>
      </c>
      <c r="B14" s="5">
        <v>2171725014</v>
      </c>
      <c r="C14" s="9" t="s">
        <v>39</v>
      </c>
      <c r="D14" s="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 x14ac:dyDescent="0.25">
      <c r="A15" s="8">
        <v>4</v>
      </c>
      <c r="B15" s="5">
        <v>2193066851</v>
      </c>
      <c r="C15" s="9" t="s">
        <v>40</v>
      </c>
      <c r="D15" s="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 x14ac:dyDescent="0.25">
      <c r="A16" s="8">
        <v>5</v>
      </c>
      <c r="B16" s="5">
        <v>2192183999</v>
      </c>
      <c r="C16" s="9" t="s">
        <v>41</v>
      </c>
      <c r="D16" s="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 x14ac:dyDescent="0.25">
      <c r="A17" s="8">
        <v>6</v>
      </c>
      <c r="B17" s="5">
        <v>2193158973</v>
      </c>
      <c r="C17" s="9" t="s">
        <v>42</v>
      </c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 x14ac:dyDescent="0.25">
      <c r="A18" s="8">
        <v>7</v>
      </c>
      <c r="B18" s="5">
        <v>2193230235</v>
      </c>
      <c r="C18" s="9" t="s">
        <v>43</v>
      </c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 x14ac:dyDescent="0.25">
      <c r="A19" s="8">
        <v>8</v>
      </c>
      <c r="B19" s="5">
        <v>2181627109</v>
      </c>
      <c r="C19" s="9" t="s">
        <v>44</v>
      </c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 x14ac:dyDescent="0.25">
      <c r="A20" s="8">
        <v>9</v>
      </c>
      <c r="B20" s="5">
        <v>2141655283</v>
      </c>
      <c r="C20" s="9" t="s">
        <v>45</v>
      </c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 x14ac:dyDescent="0.25">
      <c r="A21" s="8">
        <v>10</v>
      </c>
      <c r="B21" s="5">
        <v>2161626326</v>
      </c>
      <c r="C21" s="9" t="s">
        <v>46</v>
      </c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 x14ac:dyDescent="0.25"/>
    <row r="38" spans="1:11" x14ac:dyDescent="0.25">
      <c r="A38" s="57" t="s">
        <v>52</v>
      </c>
      <c r="B38" s="57"/>
      <c r="D38" s="23"/>
      <c r="J38" s="57" t="s">
        <v>52</v>
      </c>
      <c r="K38" s="57"/>
    </row>
    <row r="39" spans="1:11" x14ac:dyDescent="0.25">
      <c r="A39" s="58"/>
      <c r="B39" s="58"/>
      <c r="J39" s="57" t="s">
        <v>27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52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25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1" priority="1" operator="equal">
      <formula>"BAŞARISIZ"</formula>
    </cfRule>
    <cfRule type="cellIs" dxfId="0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7" workbookViewId="0">
      <selection activeCell="D23" sqref="D23"/>
    </sheetView>
  </sheetViews>
  <sheetFormatPr defaultRowHeight="15.75" x14ac:dyDescent="0.25"/>
  <cols>
    <col min="1" max="1" width="9.7109375" style="1" customWidth="1"/>
    <col min="2" max="2" width="17.1406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"/>
    </row>
    <row r="6" spans="1:11" ht="22.5" customHeight="1" x14ac:dyDescent="0.25">
      <c r="A6" s="73" t="s">
        <v>4</v>
      </c>
      <c r="B6" s="60"/>
      <c r="C6" s="60" t="s">
        <v>167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1" t="s">
        <v>63</v>
      </c>
      <c r="D7" s="91"/>
      <c r="E7" s="91"/>
      <c r="F7" s="91"/>
      <c r="G7" s="91"/>
      <c r="H7" s="80" t="s">
        <v>62</v>
      </c>
      <c r="I7" s="81"/>
      <c r="J7" s="92" t="s">
        <v>73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27">
        <v>2171373926</v>
      </c>
      <c r="C12" s="28" t="s">
        <v>100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29">
        <v>2222791883</v>
      </c>
      <c r="C13" s="28" t="s">
        <v>101</v>
      </c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 x14ac:dyDescent="0.25">
      <c r="A14" s="8">
        <v>3</v>
      </c>
      <c r="B14" s="27">
        <v>2131080399</v>
      </c>
      <c r="C14" s="28" t="s">
        <v>102</v>
      </c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 x14ac:dyDescent="0.25">
      <c r="A15" s="8">
        <v>4</v>
      </c>
      <c r="B15" s="27">
        <v>2232014285</v>
      </c>
      <c r="C15" s="30" t="s">
        <v>103</v>
      </c>
      <c r="D15" s="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 x14ac:dyDescent="0.25">
      <c r="A16" s="8">
        <v>5</v>
      </c>
      <c r="B16" s="31">
        <v>2231021264</v>
      </c>
      <c r="C16" s="32" t="s">
        <v>104</v>
      </c>
      <c r="D16" s="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 x14ac:dyDescent="0.25">
      <c r="A17" s="8">
        <v>6</v>
      </c>
      <c r="B17" s="27">
        <v>2221208677</v>
      </c>
      <c r="C17" s="30" t="s">
        <v>105</v>
      </c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 x14ac:dyDescent="0.25">
      <c r="A18" s="8">
        <v>7</v>
      </c>
      <c r="B18" s="28">
        <v>221365905</v>
      </c>
      <c r="C18" s="28" t="s">
        <v>106</v>
      </c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 x14ac:dyDescent="0.25">
      <c r="A19" s="8">
        <v>8</v>
      </c>
      <c r="B19" s="28">
        <v>2231034291</v>
      </c>
      <c r="C19" s="28" t="s">
        <v>107</v>
      </c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 x14ac:dyDescent="0.25">
      <c r="A20" s="8">
        <v>9</v>
      </c>
      <c r="B20" s="33">
        <v>2222167385</v>
      </c>
      <c r="C20" s="33" t="s">
        <v>108</v>
      </c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 x14ac:dyDescent="0.25">
      <c r="A21" s="8">
        <v>10</v>
      </c>
      <c r="B21" s="35">
        <v>2233064518</v>
      </c>
      <c r="C21" s="35" t="s">
        <v>109</v>
      </c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 x14ac:dyDescent="0.25">
      <c r="A22" s="8">
        <v>11</v>
      </c>
      <c r="B22" s="33">
        <v>2211050435</v>
      </c>
      <c r="C22" s="33" t="s">
        <v>110</v>
      </c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 x14ac:dyDescent="0.25">
      <c r="A23" s="8">
        <v>12</v>
      </c>
      <c r="B23" s="102"/>
      <c r="C23" s="102"/>
      <c r="D23" s="99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 x14ac:dyDescent="0.25">
      <c r="A24" s="8">
        <v>13</v>
      </c>
      <c r="B24" s="102"/>
      <c r="C24" s="102"/>
      <c r="D24" s="99"/>
      <c r="E24" s="6"/>
      <c r="F24" s="18"/>
      <c r="G24" s="8"/>
      <c r="H24" s="18"/>
      <c r="I24" s="21" t="str">
        <f t="shared" si="0"/>
        <v>-</v>
      </c>
      <c r="J24" s="18"/>
      <c r="K24" s="16" t="str">
        <f>IF(D24="D","DEVAMSIZ",(IF(ISERROR(AVERAGE(D24:H24)),"-",IF(I24&lt;44.49,"BAŞARISIZ",IF(I24&gt;44.49,"BAŞARILI"," - ")))))</f>
        <v>-</v>
      </c>
    </row>
    <row r="25" spans="1:11" ht="27.75" customHeight="1" x14ac:dyDescent="0.25">
      <c r="A25" s="8">
        <v>14</v>
      </c>
      <c r="B25" s="100"/>
      <c r="C25" s="101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25" priority="1" operator="equal">
      <formula>"BAŞARISIZ"</formula>
    </cfRule>
    <cfRule type="cellIs" dxfId="24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16" workbookViewId="0">
      <selection activeCell="B30" sqref="B29:B30"/>
    </sheetView>
  </sheetViews>
  <sheetFormatPr defaultRowHeight="15.75" x14ac:dyDescent="0.25"/>
  <cols>
    <col min="1" max="1" width="9.7109375" style="1" customWidth="1"/>
    <col min="2" max="2" width="16.5703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1" t="s">
        <v>63</v>
      </c>
      <c r="D7" s="91"/>
      <c r="E7" s="91"/>
      <c r="F7" s="91"/>
      <c r="G7" s="91"/>
      <c r="H7" s="80" t="s">
        <v>62</v>
      </c>
      <c r="I7" s="81"/>
      <c r="J7" s="92" t="s">
        <v>72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36">
        <v>2221263435</v>
      </c>
      <c r="C12" s="37" t="s">
        <v>111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7" si="0"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38">
        <v>2222276862</v>
      </c>
      <c r="C13" s="38" t="s">
        <v>112</v>
      </c>
      <c r="D13" s="8"/>
      <c r="E13" s="6"/>
      <c r="F13" s="18"/>
      <c r="G13" s="8"/>
      <c r="H13" s="18"/>
      <c r="I13" s="21" t="str">
        <f t="shared" ref="I13:I37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 x14ac:dyDescent="0.25">
      <c r="A14" s="8">
        <v>3</v>
      </c>
      <c r="B14" s="33">
        <v>2221099022</v>
      </c>
      <c r="C14" s="33" t="s">
        <v>113</v>
      </c>
      <c r="D14" s="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 x14ac:dyDescent="0.25">
      <c r="A15" s="8">
        <v>4</v>
      </c>
      <c r="B15" s="33">
        <v>2221155112</v>
      </c>
      <c r="C15" s="33" t="s">
        <v>114</v>
      </c>
      <c r="D15" s="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 x14ac:dyDescent="0.25">
      <c r="A16" s="8">
        <v>5</v>
      </c>
      <c r="B16" s="39">
        <v>2222289731</v>
      </c>
      <c r="C16" s="33" t="s">
        <v>115</v>
      </c>
      <c r="D16" s="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 x14ac:dyDescent="0.25">
      <c r="A17" s="8">
        <v>6</v>
      </c>
      <c r="B17" s="36">
        <v>2222151459</v>
      </c>
      <c r="C17" s="37" t="s">
        <v>116</v>
      </c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 x14ac:dyDescent="0.25">
      <c r="A18" s="8">
        <v>7</v>
      </c>
      <c r="B18" s="34">
        <v>2222917155</v>
      </c>
      <c r="C18" s="34" t="s">
        <v>117</v>
      </c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 x14ac:dyDescent="0.25">
      <c r="A19" s="8">
        <v>8</v>
      </c>
      <c r="B19" s="36" t="s">
        <v>118</v>
      </c>
      <c r="C19" s="33" t="s">
        <v>119</v>
      </c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 x14ac:dyDescent="0.25">
      <c r="A20" s="8">
        <v>9</v>
      </c>
      <c r="B20" s="39">
        <v>2221281814</v>
      </c>
      <c r="C20" s="56" t="s">
        <v>120</v>
      </c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 x14ac:dyDescent="0.25">
      <c r="A21" s="8">
        <v>10</v>
      </c>
      <c r="B21" s="33">
        <v>2222507980</v>
      </c>
      <c r="C21" s="33" t="s">
        <v>121</v>
      </c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 x14ac:dyDescent="0.25">
      <c r="A22" s="8">
        <v>11</v>
      </c>
      <c r="B22" s="33">
        <v>2211209741</v>
      </c>
      <c r="C22" s="33" t="s">
        <v>122</v>
      </c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 x14ac:dyDescent="0.25">
      <c r="A23" s="8">
        <v>12</v>
      </c>
      <c r="B23" s="33">
        <v>2222224505</v>
      </c>
      <c r="C23" s="33" t="s">
        <v>123</v>
      </c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 x14ac:dyDescent="0.25">
      <c r="A24" s="8">
        <v>13</v>
      </c>
      <c r="B24" s="39">
        <v>2221365141</v>
      </c>
      <c r="C24" s="33" t="s">
        <v>124</v>
      </c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 x14ac:dyDescent="0.25">
      <c r="A25" s="8">
        <v>14</v>
      </c>
      <c r="B25" s="34">
        <v>2221360400</v>
      </c>
      <c r="C25" s="30" t="s">
        <v>125</v>
      </c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 x14ac:dyDescent="0.25">
      <c r="A26" s="8">
        <v>15</v>
      </c>
      <c r="B26" s="34">
        <v>2201197973</v>
      </c>
      <c r="C26" s="42" t="s">
        <v>127</v>
      </c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 x14ac:dyDescent="0.25">
      <c r="A27" s="8">
        <v>16</v>
      </c>
      <c r="B27" s="33">
        <v>2191191129</v>
      </c>
      <c r="C27" s="33" t="s">
        <v>126</v>
      </c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 x14ac:dyDescent="0.25">
      <c r="A28" s="8">
        <v>17</v>
      </c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 x14ac:dyDescent="0.25">
      <c r="A36" s="8">
        <v>25</v>
      </c>
      <c r="B36" s="5"/>
      <c r="C36" s="9"/>
      <c r="D36" s="8"/>
      <c r="E36" s="6"/>
      <c r="F36" s="18"/>
      <c r="G36" s="8"/>
      <c r="H36" s="18"/>
      <c r="I36" s="21" t="str">
        <f t="shared" si="1"/>
        <v>-</v>
      </c>
      <c r="J36" s="18"/>
      <c r="K36" s="16" t="str">
        <f t="shared" si="0"/>
        <v>-</v>
      </c>
    </row>
    <row r="37" spans="1:11" ht="27.75" customHeight="1" thickBot="1" x14ac:dyDescent="0.3">
      <c r="A37" s="10">
        <v>26</v>
      </c>
      <c r="B37" s="11"/>
      <c r="C37" s="12"/>
      <c r="D37" s="10"/>
      <c r="E37" s="19"/>
      <c r="F37" s="20"/>
      <c r="G37" s="10"/>
      <c r="H37" s="20"/>
      <c r="I37" s="22" t="str">
        <f t="shared" si="1"/>
        <v>-</v>
      </c>
      <c r="J37" s="20"/>
      <c r="K37" s="17" t="str">
        <f t="shared" si="0"/>
        <v>-</v>
      </c>
    </row>
    <row r="38" spans="1:11" ht="36.75" customHeight="1" x14ac:dyDescent="0.25"/>
    <row r="39" spans="1:11" x14ac:dyDescent="0.25">
      <c r="A39" s="57" t="s">
        <v>165</v>
      </c>
      <c r="B39" s="57"/>
      <c r="D39" s="23"/>
      <c r="J39" s="57" t="s">
        <v>165</v>
      </c>
      <c r="K39" s="57"/>
    </row>
    <row r="40" spans="1:11" x14ac:dyDescent="0.25">
      <c r="A40" s="58" t="s">
        <v>88</v>
      </c>
      <c r="B40" s="58"/>
      <c r="J40" s="57" t="s">
        <v>166</v>
      </c>
      <c r="K40" s="57"/>
    </row>
    <row r="41" spans="1:11" x14ac:dyDescent="0.25">
      <c r="A41" s="58" t="s">
        <v>50</v>
      </c>
      <c r="B41" s="58"/>
      <c r="J41" s="57" t="s">
        <v>23</v>
      </c>
      <c r="K41" s="57"/>
    </row>
    <row r="42" spans="1:11" x14ac:dyDescent="0.25">
      <c r="K42" s="1" t="s">
        <v>24</v>
      </c>
    </row>
    <row r="44" spans="1:11" ht="18.75" x14ac:dyDescent="0.3">
      <c r="A44" s="59" t="s">
        <v>165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60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  <row r="46" spans="1:11" ht="18.75" x14ac:dyDescent="0.3">
      <c r="A46" s="59" t="s">
        <v>26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4:K44"/>
    <mergeCell ref="A45:K45"/>
    <mergeCell ref="A46:K46"/>
    <mergeCell ref="A39:B39"/>
    <mergeCell ref="J39:K39"/>
    <mergeCell ref="A40:B40"/>
    <mergeCell ref="J40:K40"/>
    <mergeCell ref="A41:B41"/>
    <mergeCell ref="J41:K41"/>
  </mergeCells>
  <conditionalFormatting sqref="K12:K37">
    <cfRule type="cellIs" dxfId="23" priority="1" operator="equal">
      <formula>"BAŞARISIZ"</formula>
    </cfRule>
    <cfRule type="cellIs" dxfId="22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10" workbookViewId="0">
      <selection sqref="A1:K4"/>
    </sheetView>
  </sheetViews>
  <sheetFormatPr defaultRowHeight="15.75" x14ac:dyDescent="0.25"/>
  <cols>
    <col min="1" max="1" width="9.7109375" style="1" customWidth="1"/>
    <col min="2" max="2" width="17.285156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1" t="s">
        <v>70</v>
      </c>
      <c r="D7" s="91"/>
      <c r="E7" s="91"/>
      <c r="F7" s="91"/>
      <c r="G7" s="91"/>
      <c r="H7" s="80" t="s">
        <v>62</v>
      </c>
      <c r="I7" s="81"/>
      <c r="J7" s="92" t="s">
        <v>90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36">
        <v>2131601603</v>
      </c>
      <c r="C12" s="37" t="s">
        <v>64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36">
        <v>2191672107</v>
      </c>
      <c r="C13" s="37" t="s">
        <v>65</v>
      </c>
      <c r="D13" s="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 x14ac:dyDescent="0.25">
      <c r="A14" s="8">
        <v>3</v>
      </c>
      <c r="B14" s="36">
        <v>2201129402</v>
      </c>
      <c r="C14" s="37" t="s">
        <v>66</v>
      </c>
      <c r="D14" s="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 x14ac:dyDescent="0.25">
      <c r="A15" s="8">
        <v>4</v>
      </c>
      <c r="B15" s="33">
        <v>2211012295</v>
      </c>
      <c r="C15" s="33" t="s">
        <v>67</v>
      </c>
      <c r="D15" s="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 thickBot="1" x14ac:dyDescent="0.3">
      <c r="A16" s="8">
        <v>5</v>
      </c>
      <c r="B16" s="43">
        <v>2212208810</v>
      </c>
      <c r="C16" s="44" t="s">
        <v>128</v>
      </c>
      <c r="D16" s="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 x14ac:dyDescent="0.25">
      <c r="A17" s="8">
        <v>6</v>
      </c>
      <c r="B17" s="33">
        <v>2211280263</v>
      </c>
      <c r="C17" s="33" t="s">
        <v>68</v>
      </c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 x14ac:dyDescent="0.25">
      <c r="A18" s="8">
        <v>7</v>
      </c>
      <c r="B18" s="36">
        <v>2213006107</v>
      </c>
      <c r="C18" s="37" t="s">
        <v>69</v>
      </c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 x14ac:dyDescent="0.25">
      <c r="A19" s="8">
        <v>8</v>
      </c>
      <c r="B19" s="33">
        <v>2212287320</v>
      </c>
      <c r="C19" s="33" t="s">
        <v>129</v>
      </c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 x14ac:dyDescent="0.25">
      <c r="A20" s="8">
        <v>9</v>
      </c>
      <c r="B20" s="45">
        <v>2212169843</v>
      </c>
      <c r="C20" s="45" t="s">
        <v>130</v>
      </c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 x14ac:dyDescent="0.25">
      <c r="A21" s="8">
        <v>10</v>
      </c>
      <c r="B21" s="27">
        <v>2201097415</v>
      </c>
      <c r="C21" s="28" t="s">
        <v>131</v>
      </c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 x14ac:dyDescent="0.25">
      <c r="A22" s="8">
        <v>11</v>
      </c>
      <c r="B22" s="27">
        <v>2171331504</v>
      </c>
      <c r="C22" s="30" t="s">
        <v>132</v>
      </c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 x14ac:dyDescent="0.25">
      <c r="A23" s="8">
        <v>12</v>
      </c>
      <c r="B23" s="27">
        <v>2211178068</v>
      </c>
      <c r="C23" s="30" t="s">
        <v>133</v>
      </c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 x14ac:dyDescent="0.25">
      <c r="A24" s="8">
        <v>13</v>
      </c>
      <c r="B24" s="27">
        <v>2222182299</v>
      </c>
      <c r="C24" s="30" t="s">
        <v>134</v>
      </c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 x14ac:dyDescent="0.25">
      <c r="A25" s="8">
        <v>14</v>
      </c>
      <c r="B25" s="27">
        <v>2222182486</v>
      </c>
      <c r="C25" s="30" t="s">
        <v>135</v>
      </c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21" priority="1" operator="equal">
      <formula>"BAŞARISIZ"</formula>
    </cfRule>
    <cfRule type="cellIs" dxfId="20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7" workbookViewId="0">
      <selection sqref="A1:K4"/>
    </sheetView>
  </sheetViews>
  <sheetFormatPr defaultRowHeight="15.75" x14ac:dyDescent="0.25"/>
  <cols>
    <col min="1" max="1" width="9.7109375" style="1" customWidth="1"/>
    <col min="2" max="2" width="16.710937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7" t="s">
        <v>70</v>
      </c>
      <c r="D7" s="97"/>
      <c r="E7" s="97"/>
      <c r="F7" s="97"/>
      <c r="G7" s="97"/>
      <c r="H7" s="80" t="s">
        <v>62</v>
      </c>
      <c r="I7" s="81"/>
      <c r="J7" s="92" t="s">
        <v>71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36">
        <v>2191191129</v>
      </c>
      <c r="C12" s="37" t="s">
        <v>53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36">
        <v>2201168604</v>
      </c>
      <c r="C13" s="37" t="s">
        <v>54</v>
      </c>
      <c r="D13" s="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 x14ac:dyDescent="0.25">
      <c r="A14" s="8">
        <v>3</v>
      </c>
      <c r="B14" s="36">
        <v>2201188737</v>
      </c>
      <c r="C14" s="33" t="s">
        <v>136</v>
      </c>
      <c r="D14" s="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 x14ac:dyDescent="0.25">
      <c r="A15" s="8">
        <v>4</v>
      </c>
      <c r="B15" s="36">
        <v>2201189802</v>
      </c>
      <c r="C15" s="37" t="s">
        <v>55</v>
      </c>
      <c r="D15" s="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 x14ac:dyDescent="0.25">
      <c r="A16" s="8">
        <v>5</v>
      </c>
      <c r="B16" s="36">
        <v>2201190210</v>
      </c>
      <c r="C16" s="37" t="s">
        <v>56</v>
      </c>
      <c r="D16" s="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 x14ac:dyDescent="0.25">
      <c r="A17" s="8">
        <v>6</v>
      </c>
      <c r="B17" s="39">
        <v>2202190274</v>
      </c>
      <c r="C17" s="40" t="s">
        <v>57</v>
      </c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 x14ac:dyDescent="0.25">
      <c r="A18" s="8">
        <v>7</v>
      </c>
      <c r="B18" s="46">
        <v>2201159923</v>
      </c>
      <c r="C18" s="46" t="s">
        <v>137</v>
      </c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 x14ac:dyDescent="0.25">
      <c r="A19" s="8">
        <v>8</v>
      </c>
      <c r="B19" s="36">
        <v>2132204935</v>
      </c>
      <c r="C19" s="47" t="s">
        <v>138</v>
      </c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 x14ac:dyDescent="0.25">
      <c r="A20" s="8">
        <v>9</v>
      </c>
      <c r="B20" s="35">
        <v>2201102473</v>
      </c>
      <c r="C20" s="35" t="s">
        <v>139</v>
      </c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 x14ac:dyDescent="0.25">
      <c r="A21" s="8">
        <v>10</v>
      </c>
      <c r="B21" s="33">
        <v>2201056736</v>
      </c>
      <c r="C21" s="33" t="s">
        <v>140</v>
      </c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 x14ac:dyDescent="0.25">
      <c r="A22" s="8">
        <v>11</v>
      </c>
      <c r="B22" s="27" t="s">
        <v>141</v>
      </c>
      <c r="C22" s="30" t="s">
        <v>142</v>
      </c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ref="I30:I35" si="2">IF( ISERROR(AVERAGE(D30:H30)), "-", AVERAGE(D30:H30))</f>
        <v>-</v>
      </c>
      <c r="J30" s="18"/>
      <c r="K30" s="16" t="str">
        <f t="shared" si="0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2"/>
        <v>-</v>
      </c>
      <c r="J31" s="18"/>
      <c r="K31" s="16" t="str">
        <f t="shared" si="0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2"/>
        <v>-</v>
      </c>
      <c r="J32" s="18"/>
      <c r="K32" s="16" t="str">
        <f t="shared" si="0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2"/>
        <v>-</v>
      </c>
      <c r="J33" s="18"/>
      <c r="K33" s="16" t="str">
        <f t="shared" si="0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2"/>
        <v>-</v>
      </c>
      <c r="J34" s="18"/>
      <c r="K34" s="16" t="str">
        <f t="shared" si="0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2"/>
        <v>-</v>
      </c>
      <c r="J35" s="18"/>
      <c r="K35" s="16" t="str">
        <f t="shared" si="0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19" priority="1" operator="equal">
      <formula>"BAŞARISIZ"</formula>
    </cfRule>
    <cfRule type="cellIs" dxfId="18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G12" sqref="G12"/>
    </sheetView>
  </sheetViews>
  <sheetFormatPr defaultRowHeight="15.75" x14ac:dyDescent="0.25"/>
  <cols>
    <col min="1" max="1" width="9.7109375" style="1" customWidth="1"/>
    <col min="2" max="2" width="18.285156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8" t="s">
        <v>92</v>
      </c>
      <c r="D7" s="98"/>
      <c r="E7" s="98"/>
      <c r="F7" s="98"/>
      <c r="G7" s="98"/>
      <c r="H7" s="80" t="s">
        <v>62</v>
      </c>
      <c r="I7" s="81"/>
      <c r="J7" s="92" t="s">
        <v>91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36">
        <v>2201032344</v>
      </c>
      <c r="C12" s="37" t="s">
        <v>81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33">
        <v>2221208320</v>
      </c>
      <c r="C13" s="33" t="s">
        <v>143</v>
      </c>
      <c r="D13" s="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 x14ac:dyDescent="0.25">
      <c r="A14" s="8">
        <v>3</v>
      </c>
      <c r="B14" s="33">
        <v>2221459510</v>
      </c>
      <c r="C14" s="33" t="s">
        <v>144</v>
      </c>
      <c r="D14" s="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 x14ac:dyDescent="0.25">
      <c r="A15" s="8">
        <v>4</v>
      </c>
      <c r="B15" s="102"/>
      <c r="C15" s="102"/>
      <c r="D15" s="99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 x14ac:dyDescent="0.25">
      <c r="A16" s="8">
        <v>5</v>
      </c>
      <c r="B16" s="34"/>
      <c r="C16" s="41"/>
      <c r="D16" s="99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 x14ac:dyDescent="0.25">
      <c r="A17" s="8">
        <v>6</v>
      </c>
      <c r="B17" s="5"/>
      <c r="C17" s="9"/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 x14ac:dyDescent="0.25">
      <c r="A18" s="8">
        <v>7</v>
      </c>
      <c r="B18" s="5"/>
      <c r="C18" s="9"/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 x14ac:dyDescent="0.25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 x14ac:dyDescent="0.25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 x14ac:dyDescent="0.25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17" priority="1" operator="equal">
      <formula>"BAŞARISIZ"</formula>
    </cfRule>
    <cfRule type="cellIs" dxfId="16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C13" sqref="C13"/>
    </sheetView>
  </sheetViews>
  <sheetFormatPr defaultRowHeight="15.75" x14ac:dyDescent="0.25"/>
  <cols>
    <col min="1" max="1" width="9.7109375" style="1" customWidth="1"/>
    <col min="2" max="2" width="15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3.2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3.25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23.25" customHeight="1" x14ac:dyDescent="0.2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2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1" ht="22.5" customHeight="1" x14ac:dyDescent="0.25">
      <c r="A6" s="73" t="s">
        <v>4</v>
      </c>
      <c r="B6" s="60"/>
      <c r="C6" s="60" t="s">
        <v>51</v>
      </c>
      <c r="D6" s="60"/>
      <c r="E6" s="60"/>
      <c r="F6" s="60"/>
      <c r="G6" s="60"/>
      <c r="H6" s="78" t="s">
        <v>5</v>
      </c>
      <c r="I6" s="79"/>
      <c r="J6" s="65">
        <v>3</v>
      </c>
      <c r="K6" s="66"/>
    </row>
    <row r="7" spans="1:11" ht="22.5" customHeight="1" x14ac:dyDescent="0.25">
      <c r="A7" s="74" t="s">
        <v>6</v>
      </c>
      <c r="B7" s="75"/>
      <c r="C7" s="61" t="s">
        <v>47</v>
      </c>
      <c r="D7" s="61"/>
      <c r="E7" s="61"/>
      <c r="F7" s="61"/>
      <c r="G7" s="61"/>
      <c r="H7" s="80" t="s">
        <v>7</v>
      </c>
      <c r="I7" s="81"/>
      <c r="J7" s="67" t="s">
        <v>48</v>
      </c>
      <c r="K7" s="68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5">
        <v>2111136199</v>
      </c>
      <c r="C12" s="9" t="s">
        <v>28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 t="shared" ref="K12:K36" si="0"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5">
        <v>2192074430</v>
      </c>
      <c r="C13" s="9" t="s">
        <v>29</v>
      </c>
      <c r="D13" s="8"/>
      <c r="E13" s="6"/>
      <c r="F13" s="18"/>
      <c r="G13" s="8"/>
      <c r="H13" s="18"/>
      <c r="I13" s="21" t="str">
        <f t="shared" ref="I13:I36" si="1">IF( ISERROR(AVERAGE(D13:H13)), "-", AVERAGE(D13:H13))</f>
        <v>-</v>
      </c>
      <c r="J13" s="18"/>
      <c r="K13" s="16" t="str">
        <f t="shared" si="0"/>
        <v>-</v>
      </c>
    </row>
    <row r="14" spans="1:11" ht="27.75" customHeight="1" x14ac:dyDescent="0.25">
      <c r="A14" s="8">
        <v>3</v>
      </c>
      <c r="B14" s="5">
        <v>2192068053</v>
      </c>
      <c r="C14" s="9" t="s">
        <v>30</v>
      </c>
      <c r="D14" s="8"/>
      <c r="E14" s="6"/>
      <c r="F14" s="18"/>
      <c r="G14" s="8"/>
      <c r="H14" s="18"/>
      <c r="I14" s="21" t="str">
        <f t="shared" si="1"/>
        <v>-</v>
      </c>
      <c r="J14" s="18"/>
      <c r="K14" s="16" t="str">
        <f t="shared" si="0"/>
        <v>-</v>
      </c>
    </row>
    <row r="15" spans="1:11" ht="27.75" customHeight="1" x14ac:dyDescent="0.25">
      <c r="A15" s="8">
        <v>4</v>
      </c>
      <c r="B15" s="5">
        <v>2193226848</v>
      </c>
      <c r="C15" s="9" t="s">
        <v>31</v>
      </c>
      <c r="D15" s="8"/>
      <c r="E15" s="6"/>
      <c r="F15" s="18"/>
      <c r="G15" s="8"/>
      <c r="H15" s="18"/>
      <c r="I15" s="21" t="str">
        <f t="shared" si="1"/>
        <v>-</v>
      </c>
      <c r="J15" s="18"/>
      <c r="K15" s="16" t="str">
        <f t="shared" si="0"/>
        <v>-</v>
      </c>
    </row>
    <row r="16" spans="1:11" ht="27.75" customHeight="1" x14ac:dyDescent="0.25">
      <c r="A16" s="8">
        <v>5</v>
      </c>
      <c r="B16" s="5">
        <v>2192135825</v>
      </c>
      <c r="C16" s="9" t="s">
        <v>32</v>
      </c>
      <c r="D16" s="8"/>
      <c r="E16" s="6"/>
      <c r="F16" s="18"/>
      <c r="G16" s="8"/>
      <c r="H16" s="18"/>
      <c r="I16" s="21" t="str">
        <f t="shared" si="1"/>
        <v>-</v>
      </c>
      <c r="J16" s="18"/>
      <c r="K16" s="16" t="str">
        <f t="shared" si="0"/>
        <v>-</v>
      </c>
    </row>
    <row r="17" spans="1:11" ht="27.75" customHeight="1" x14ac:dyDescent="0.25">
      <c r="A17" s="8">
        <v>6</v>
      </c>
      <c r="B17" s="5">
        <v>2181519047</v>
      </c>
      <c r="C17" s="9" t="s">
        <v>33</v>
      </c>
      <c r="D17" s="8"/>
      <c r="E17" s="6"/>
      <c r="F17" s="18"/>
      <c r="G17" s="8"/>
      <c r="H17" s="18"/>
      <c r="I17" s="21" t="str">
        <f t="shared" si="1"/>
        <v>-</v>
      </c>
      <c r="J17" s="18"/>
      <c r="K17" s="16" t="str">
        <f t="shared" si="0"/>
        <v>-</v>
      </c>
    </row>
    <row r="18" spans="1:11" ht="27.75" customHeight="1" x14ac:dyDescent="0.25">
      <c r="A18" s="8">
        <v>7</v>
      </c>
      <c r="B18" s="5">
        <v>2193230114</v>
      </c>
      <c r="C18" s="9" t="s">
        <v>34</v>
      </c>
      <c r="D18" s="8"/>
      <c r="E18" s="6"/>
      <c r="F18" s="18"/>
      <c r="G18" s="8"/>
      <c r="H18" s="18"/>
      <c r="I18" s="21" t="str">
        <f t="shared" si="1"/>
        <v>-</v>
      </c>
      <c r="J18" s="18"/>
      <c r="K18" s="16" t="str">
        <f t="shared" si="0"/>
        <v>-</v>
      </c>
    </row>
    <row r="19" spans="1:11" ht="27.75" customHeight="1" x14ac:dyDescent="0.25">
      <c r="A19" s="8">
        <v>8</v>
      </c>
      <c r="B19" s="5">
        <v>2161602811</v>
      </c>
      <c r="C19" s="9" t="s">
        <v>35</v>
      </c>
      <c r="D19" s="8"/>
      <c r="E19" s="6"/>
      <c r="F19" s="18"/>
      <c r="G19" s="8"/>
      <c r="H19" s="18"/>
      <c r="I19" s="21" t="str">
        <f t="shared" si="1"/>
        <v>-</v>
      </c>
      <c r="J19" s="18"/>
      <c r="K19" s="16" t="str">
        <f t="shared" si="0"/>
        <v>-</v>
      </c>
    </row>
    <row r="20" spans="1:11" ht="27.75" customHeight="1" x14ac:dyDescent="0.25">
      <c r="A20" s="8">
        <v>9</v>
      </c>
      <c r="B20" s="5">
        <v>2193226321</v>
      </c>
      <c r="C20" s="9" t="s">
        <v>36</v>
      </c>
      <c r="D20" s="8"/>
      <c r="E20" s="6"/>
      <c r="F20" s="18"/>
      <c r="G20" s="8"/>
      <c r="H20" s="18"/>
      <c r="I20" s="21" t="str">
        <f t="shared" si="1"/>
        <v>-</v>
      </c>
      <c r="J20" s="18"/>
      <c r="K20" s="16" t="str">
        <f t="shared" si="0"/>
        <v>-</v>
      </c>
    </row>
    <row r="21" spans="1:11" ht="27.75" customHeight="1" x14ac:dyDescent="0.25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1"/>
        <v>-</v>
      </c>
      <c r="J21" s="18"/>
      <c r="K21" s="16" t="str">
        <f t="shared" si="0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1"/>
        <v>-</v>
      </c>
      <c r="J22" s="18"/>
      <c r="K22" s="16" t="str">
        <f t="shared" si="0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1"/>
        <v>-</v>
      </c>
      <c r="J23" s="18"/>
      <c r="K23" s="16" t="str">
        <f t="shared" si="0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1"/>
        <v>-</v>
      </c>
      <c r="J24" s="18"/>
      <c r="K24" s="16" t="str">
        <f t="shared" si="0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1"/>
        <v>-</v>
      </c>
      <c r="J25" s="18"/>
      <c r="K25" s="16" t="str">
        <f t="shared" si="0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1"/>
        <v>-</v>
      </c>
      <c r="J26" s="18"/>
      <c r="K26" s="16" t="str">
        <f t="shared" si="0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1"/>
        <v>-</v>
      </c>
      <c r="J27" s="18"/>
      <c r="K27" s="16" t="str">
        <f t="shared" si="0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1"/>
        <v>-</v>
      </c>
      <c r="J28" s="18"/>
      <c r="K28" s="16" t="str">
        <f t="shared" si="0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1"/>
        <v>-</v>
      </c>
      <c r="J29" s="18"/>
      <c r="K29" s="16" t="str">
        <f t="shared" si="0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1"/>
        <v>-</v>
      </c>
      <c r="J30" s="18"/>
      <c r="K30" s="16" t="str">
        <f t="shared" si="0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1"/>
        <v>-</v>
      </c>
      <c r="J31" s="18"/>
      <c r="K31" s="16" t="str">
        <f t="shared" si="0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1"/>
        <v>-</v>
      </c>
      <c r="J32" s="18"/>
      <c r="K32" s="16" t="str">
        <f t="shared" si="0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1"/>
        <v>-</v>
      </c>
      <c r="J33" s="18"/>
      <c r="K33" s="16" t="str">
        <f t="shared" si="0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1"/>
        <v>-</v>
      </c>
      <c r="J34" s="18"/>
      <c r="K34" s="16" t="str">
        <f t="shared" si="0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1"/>
        <v>-</v>
      </c>
      <c r="J35" s="18"/>
      <c r="K35" s="16" t="str">
        <f t="shared" si="0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1"/>
        <v>-</v>
      </c>
      <c r="J36" s="20"/>
      <c r="K36" s="17" t="str">
        <f t="shared" si="0"/>
        <v>-</v>
      </c>
    </row>
    <row r="37" spans="1:11" ht="36.75" customHeight="1" x14ac:dyDescent="0.25"/>
    <row r="38" spans="1:11" x14ac:dyDescent="0.25">
      <c r="A38" s="57" t="s">
        <v>52</v>
      </c>
      <c r="B38" s="57"/>
      <c r="D38" s="23"/>
      <c r="J38" s="57" t="s">
        <v>52</v>
      </c>
      <c r="K38" s="57"/>
    </row>
    <row r="39" spans="1:11" x14ac:dyDescent="0.25">
      <c r="A39" s="58"/>
      <c r="B39" s="58"/>
      <c r="J39" s="57" t="s">
        <v>27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52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25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1:K1"/>
    <mergeCell ref="A2:K2"/>
    <mergeCell ref="A3:K3"/>
    <mergeCell ref="A4:K4"/>
    <mergeCell ref="A6:B6"/>
    <mergeCell ref="C6:G6"/>
    <mergeCell ref="H6:I6"/>
    <mergeCell ref="J6:K6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</mergeCells>
  <conditionalFormatting sqref="K12:K36">
    <cfRule type="cellIs" dxfId="15" priority="1" operator="equal">
      <formula>"BAŞARISIZ"</formula>
    </cfRule>
    <cfRule type="cellIs" dxfId="14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4" workbookViewId="0">
      <selection activeCell="C16" sqref="C16"/>
    </sheetView>
  </sheetViews>
  <sheetFormatPr defaultRowHeight="15.75" x14ac:dyDescent="0.2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8" t="s">
        <v>74</v>
      </c>
      <c r="D7" s="98"/>
      <c r="E7" s="98"/>
      <c r="F7" s="98"/>
      <c r="G7" s="98"/>
      <c r="H7" s="80" t="s">
        <v>62</v>
      </c>
      <c r="I7" s="81"/>
      <c r="J7" s="92" t="s">
        <v>93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33">
        <v>2221049310</v>
      </c>
      <c r="C12" s="48" t="s">
        <v>145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27">
        <v>2212684672</v>
      </c>
      <c r="C13" s="49" t="s">
        <v>146</v>
      </c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 x14ac:dyDescent="0.25">
      <c r="A14" s="8">
        <v>3</v>
      </c>
      <c r="B14" s="33">
        <v>2221464848</v>
      </c>
      <c r="C14" s="48" t="s">
        <v>147</v>
      </c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 x14ac:dyDescent="0.25">
      <c r="A15" s="8">
        <v>4</v>
      </c>
      <c r="B15" s="34">
        <v>2222350069</v>
      </c>
      <c r="C15" s="41" t="s">
        <v>148</v>
      </c>
      <c r="D15" s="99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 x14ac:dyDescent="0.25">
      <c r="A16" s="8">
        <v>5</v>
      </c>
      <c r="B16" s="39">
        <v>2222197936</v>
      </c>
      <c r="C16" s="40" t="s">
        <v>149</v>
      </c>
      <c r="D16" s="99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 x14ac:dyDescent="0.25">
      <c r="A17" s="8">
        <v>6</v>
      </c>
      <c r="B17" s="102"/>
      <c r="C17" s="102"/>
      <c r="D17" s="99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 x14ac:dyDescent="0.25">
      <c r="A18" s="8">
        <v>7</v>
      </c>
      <c r="B18" s="102"/>
      <c r="C18" s="102"/>
      <c r="D18" s="99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 x14ac:dyDescent="0.25">
      <c r="A19" s="8">
        <v>8</v>
      </c>
      <c r="B19" s="5"/>
      <c r="C19" s="9"/>
      <c r="D19" s="8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27.75" customHeight="1" x14ac:dyDescent="0.25">
      <c r="A20" s="8">
        <v>9</v>
      </c>
      <c r="B20" s="5"/>
      <c r="C20" s="9"/>
      <c r="D20" s="8"/>
      <c r="E20" s="6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 x14ac:dyDescent="0.25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13" priority="1" operator="equal">
      <formula>"BAŞARISIZ"</formula>
    </cfRule>
    <cfRule type="cellIs" dxfId="12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10" workbookViewId="0">
      <selection activeCell="B19" sqref="B19:C20"/>
    </sheetView>
  </sheetViews>
  <sheetFormatPr defaultRowHeight="15.75" x14ac:dyDescent="0.25"/>
  <cols>
    <col min="1" max="1" width="9.7109375" style="1" customWidth="1"/>
    <col min="2" max="2" width="16.42578125" style="1" customWidth="1"/>
    <col min="3" max="3" width="33.42578125" style="1" customWidth="1"/>
    <col min="4" max="8" width="6.140625" style="1" customWidth="1"/>
    <col min="9" max="9" width="10.42578125" style="1" bestFit="1" customWidth="1"/>
    <col min="10" max="10" width="24.42578125" style="1" customWidth="1"/>
    <col min="11" max="11" width="16.85546875" style="1" customWidth="1"/>
    <col min="12" max="16384" width="9.140625" style="1"/>
  </cols>
  <sheetData>
    <row r="1" spans="1:11" ht="23.25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3.2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3.25" customHeight="1" x14ac:dyDescent="0.25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.75" customHeight="1" thickBo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</row>
    <row r="6" spans="1:11" ht="22.5" customHeight="1" x14ac:dyDescent="0.25">
      <c r="A6" s="73" t="s">
        <v>4</v>
      </c>
      <c r="B6" s="60"/>
      <c r="C6" s="60" t="s">
        <v>168</v>
      </c>
      <c r="D6" s="60"/>
      <c r="E6" s="60"/>
      <c r="F6" s="60"/>
      <c r="G6" s="60"/>
      <c r="H6" s="78" t="s">
        <v>5</v>
      </c>
      <c r="I6" s="79"/>
      <c r="J6" s="95"/>
      <c r="K6" s="96"/>
    </row>
    <row r="7" spans="1:11" ht="22.5" customHeight="1" x14ac:dyDescent="0.25">
      <c r="A7" s="74" t="s">
        <v>61</v>
      </c>
      <c r="B7" s="75"/>
      <c r="C7" s="97" t="s">
        <v>94</v>
      </c>
      <c r="D7" s="97"/>
      <c r="E7" s="97"/>
      <c r="F7" s="97"/>
      <c r="G7" s="97"/>
      <c r="H7" s="80" t="s">
        <v>62</v>
      </c>
      <c r="I7" s="81"/>
      <c r="J7" s="92" t="s">
        <v>95</v>
      </c>
      <c r="K7" s="93"/>
    </row>
    <row r="8" spans="1:11" ht="22.5" customHeight="1" thickBot="1" x14ac:dyDescent="0.3">
      <c r="A8" s="76" t="s">
        <v>8</v>
      </c>
      <c r="B8" s="77"/>
      <c r="C8" s="62"/>
      <c r="D8" s="62"/>
      <c r="E8" s="62"/>
      <c r="F8" s="62"/>
      <c r="G8" s="62"/>
      <c r="H8" s="63" t="s">
        <v>9</v>
      </c>
      <c r="I8" s="64"/>
      <c r="J8" s="69"/>
      <c r="K8" s="70"/>
    </row>
    <row r="9" spans="1:11" ht="10.5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"/>
    </row>
    <row r="10" spans="1:11" ht="27" customHeight="1" x14ac:dyDescent="0.25">
      <c r="A10" s="71" t="s">
        <v>10</v>
      </c>
      <c r="B10" s="90" t="s">
        <v>21</v>
      </c>
      <c r="C10" s="85"/>
      <c r="D10" s="71" t="s">
        <v>16</v>
      </c>
      <c r="E10" s="86"/>
      <c r="F10" s="87"/>
      <c r="G10" s="88" t="s">
        <v>22</v>
      </c>
      <c r="H10" s="89"/>
      <c r="I10" s="84" t="s">
        <v>12</v>
      </c>
      <c r="J10" s="85"/>
      <c r="K10" s="82" t="s">
        <v>15</v>
      </c>
    </row>
    <row r="11" spans="1:11" ht="25.5" customHeight="1" x14ac:dyDescent="0.25">
      <c r="A11" s="72"/>
      <c r="B11" s="4" t="s">
        <v>20</v>
      </c>
      <c r="C11" s="7" t="s">
        <v>11</v>
      </c>
      <c r="D11" s="13" t="s">
        <v>17</v>
      </c>
      <c r="E11" s="4" t="s">
        <v>18</v>
      </c>
      <c r="F11" s="7" t="s">
        <v>19</v>
      </c>
      <c r="G11" s="13" t="s">
        <v>17</v>
      </c>
      <c r="H11" s="7" t="s">
        <v>18</v>
      </c>
      <c r="I11" s="14" t="s">
        <v>13</v>
      </c>
      <c r="J11" s="15" t="s">
        <v>14</v>
      </c>
      <c r="K11" s="83"/>
    </row>
    <row r="12" spans="1:11" ht="27.75" customHeight="1" x14ac:dyDescent="0.25">
      <c r="A12" s="8">
        <v>1</v>
      </c>
      <c r="B12" s="33">
        <v>2201154069</v>
      </c>
      <c r="C12" s="33" t="s">
        <v>75</v>
      </c>
      <c r="D12" s="8"/>
      <c r="E12" s="6"/>
      <c r="F12" s="18"/>
      <c r="G12" s="8"/>
      <c r="H12" s="18"/>
      <c r="I12" s="21" t="str">
        <f>IF( ISERROR(AVERAGE(D12:H12)), "-", AVERAGE(D12:H12))</f>
        <v>-</v>
      </c>
      <c r="J12" s="18"/>
      <c r="K12" s="16" t="str">
        <f>IF(D12="D","DEVAMSIZ",(IF(ISERROR(AVERAGE(D12:H12)),"-",IF(I12&lt;44.49,"BAŞARISIZ",IF(I12&gt;44.49,"BAŞARILI"," - ")))))</f>
        <v>-</v>
      </c>
    </row>
    <row r="13" spans="1:11" ht="27.75" customHeight="1" x14ac:dyDescent="0.25">
      <c r="A13" s="8">
        <v>2</v>
      </c>
      <c r="B13" s="33">
        <v>2201162145</v>
      </c>
      <c r="C13" s="33" t="s">
        <v>76</v>
      </c>
      <c r="D13" s="8"/>
      <c r="E13" s="6"/>
      <c r="F13" s="18"/>
      <c r="G13" s="8"/>
      <c r="H13" s="18"/>
      <c r="I13" s="21" t="str">
        <f t="shared" ref="I13:I36" si="0">IF( ISERROR(AVERAGE(D13:H13)), "-", AVERAGE(D13:H13))</f>
        <v>-</v>
      </c>
      <c r="J13" s="18"/>
      <c r="K13" s="16" t="str">
        <f t="shared" ref="K13:K36" si="1">IF(D13="D","DEVAMSIZ",(IF(ISERROR(AVERAGE(D13:H13)),"-",IF(I13&lt;44.49,"BAŞARISIZ",IF(I13&gt;44.49,"BAŞARILI"," - ")))))</f>
        <v>-</v>
      </c>
    </row>
    <row r="14" spans="1:11" ht="27.75" customHeight="1" x14ac:dyDescent="0.25">
      <c r="A14" s="8">
        <v>3</v>
      </c>
      <c r="B14" s="39">
        <v>2211031554</v>
      </c>
      <c r="C14" s="40" t="s">
        <v>77</v>
      </c>
      <c r="D14" s="8"/>
      <c r="E14" s="6"/>
      <c r="F14" s="18"/>
      <c r="G14" s="8"/>
      <c r="H14" s="18"/>
      <c r="I14" s="21" t="str">
        <f t="shared" si="0"/>
        <v>-</v>
      </c>
      <c r="J14" s="18"/>
      <c r="K14" s="16" t="str">
        <f t="shared" si="1"/>
        <v>-</v>
      </c>
    </row>
    <row r="15" spans="1:11" ht="27.75" customHeight="1" x14ac:dyDescent="0.25">
      <c r="A15" s="8">
        <v>4</v>
      </c>
      <c r="B15" s="39">
        <v>2211231350</v>
      </c>
      <c r="C15" s="40" t="s">
        <v>78</v>
      </c>
      <c r="D15" s="8"/>
      <c r="E15" s="6"/>
      <c r="F15" s="18"/>
      <c r="G15" s="8"/>
      <c r="H15" s="18"/>
      <c r="I15" s="21" t="str">
        <f t="shared" si="0"/>
        <v>-</v>
      </c>
      <c r="J15" s="18"/>
      <c r="K15" s="16" t="str">
        <f t="shared" si="1"/>
        <v>-</v>
      </c>
    </row>
    <row r="16" spans="1:11" ht="27.75" customHeight="1" x14ac:dyDescent="0.25">
      <c r="A16" s="8">
        <v>5</v>
      </c>
      <c r="B16" s="36">
        <v>2211300525</v>
      </c>
      <c r="C16" s="33" t="s">
        <v>79</v>
      </c>
      <c r="D16" s="8"/>
      <c r="E16" s="6"/>
      <c r="F16" s="18"/>
      <c r="G16" s="8"/>
      <c r="H16" s="18"/>
      <c r="I16" s="21" t="str">
        <f t="shared" si="0"/>
        <v>-</v>
      </c>
      <c r="J16" s="18"/>
      <c r="K16" s="16" t="str">
        <f t="shared" si="1"/>
        <v>-</v>
      </c>
    </row>
    <row r="17" spans="1:11" ht="27.75" customHeight="1" x14ac:dyDescent="0.25">
      <c r="A17" s="8">
        <v>6</v>
      </c>
      <c r="B17" s="33">
        <v>2222281928</v>
      </c>
      <c r="C17" s="33" t="s">
        <v>150</v>
      </c>
      <c r="D17" s="8"/>
      <c r="E17" s="6"/>
      <c r="F17" s="18"/>
      <c r="G17" s="8"/>
      <c r="H17" s="18"/>
      <c r="I17" s="21" t="str">
        <f t="shared" si="0"/>
        <v>-</v>
      </c>
      <c r="J17" s="18"/>
      <c r="K17" s="16" t="str">
        <f t="shared" si="1"/>
        <v>-</v>
      </c>
    </row>
    <row r="18" spans="1:11" ht="27.75" customHeight="1" x14ac:dyDescent="0.25">
      <c r="A18" s="8">
        <v>7</v>
      </c>
      <c r="B18" s="41">
        <v>2191088988</v>
      </c>
      <c r="C18" s="34" t="s">
        <v>151</v>
      </c>
      <c r="D18" s="8"/>
      <c r="E18" s="6"/>
      <c r="F18" s="18"/>
      <c r="G18" s="8"/>
      <c r="H18" s="18"/>
      <c r="I18" s="21" t="str">
        <f t="shared" si="0"/>
        <v>-</v>
      </c>
      <c r="J18" s="18"/>
      <c r="K18" s="16" t="str">
        <f t="shared" si="1"/>
        <v>-</v>
      </c>
    </row>
    <row r="19" spans="1:11" ht="27.75" customHeight="1" x14ac:dyDescent="0.25">
      <c r="A19" s="8">
        <v>8</v>
      </c>
      <c r="B19" s="102"/>
      <c r="C19" s="102"/>
      <c r="D19" s="99"/>
      <c r="E19" s="6"/>
      <c r="F19" s="18"/>
      <c r="G19" s="8"/>
      <c r="H19" s="18"/>
      <c r="I19" s="21" t="str">
        <f t="shared" si="0"/>
        <v>-</v>
      </c>
      <c r="J19" s="18"/>
      <c r="K19" s="16" t="str">
        <f t="shared" si="1"/>
        <v>-</v>
      </c>
    </row>
    <row r="20" spans="1:11" ht="58.5" customHeight="1" x14ac:dyDescent="0.25">
      <c r="A20" s="8">
        <v>9</v>
      </c>
      <c r="B20" s="42"/>
      <c r="C20" s="52"/>
      <c r="D20" s="51"/>
      <c r="E20" s="50"/>
      <c r="F20" s="18"/>
      <c r="G20" s="8"/>
      <c r="H20" s="18"/>
      <c r="I20" s="21" t="str">
        <f t="shared" si="0"/>
        <v>-</v>
      </c>
      <c r="J20" s="18"/>
      <c r="K20" s="16" t="str">
        <f t="shared" si="1"/>
        <v>-</v>
      </c>
    </row>
    <row r="21" spans="1:11" ht="27.75" customHeight="1" x14ac:dyDescent="0.25">
      <c r="A21" s="8">
        <v>10</v>
      </c>
      <c r="B21" s="5"/>
      <c r="C21" s="9"/>
      <c r="D21" s="8"/>
      <c r="E21" s="6"/>
      <c r="F21" s="18"/>
      <c r="G21" s="8"/>
      <c r="H21" s="18"/>
      <c r="I21" s="21" t="str">
        <f t="shared" si="0"/>
        <v>-</v>
      </c>
      <c r="J21" s="18"/>
      <c r="K21" s="16" t="str">
        <f t="shared" si="1"/>
        <v>-</v>
      </c>
    </row>
    <row r="22" spans="1:11" ht="27.75" customHeight="1" x14ac:dyDescent="0.25">
      <c r="A22" s="8">
        <v>11</v>
      </c>
      <c r="B22" s="5"/>
      <c r="C22" s="9"/>
      <c r="D22" s="8"/>
      <c r="E22" s="6"/>
      <c r="F22" s="18"/>
      <c r="G22" s="8"/>
      <c r="H22" s="18"/>
      <c r="I22" s="21" t="str">
        <f t="shared" si="0"/>
        <v>-</v>
      </c>
      <c r="J22" s="18"/>
      <c r="K22" s="16" t="str">
        <f t="shared" si="1"/>
        <v>-</v>
      </c>
    </row>
    <row r="23" spans="1:11" ht="27.75" customHeight="1" x14ac:dyDescent="0.25">
      <c r="A23" s="8">
        <v>12</v>
      </c>
      <c r="B23" s="5"/>
      <c r="C23" s="9"/>
      <c r="D23" s="8"/>
      <c r="E23" s="6"/>
      <c r="F23" s="18"/>
      <c r="G23" s="8"/>
      <c r="H23" s="18"/>
      <c r="I23" s="21" t="str">
        <f t="shared" si="0"/>
        <v>-</v>
      </c>
      <c r="J23" s="18"/>
      <c r="K23" s="16" t="str">
        <f t="shared" si="1"/>
        <v>-</v>
      </c>
    </row>
    <row r="24" spans="1:11" ht="27.75" customHeight="1" x14ac:dyDescent="0.25">
      <c r="A24" s="8">
        <v>13</v>
      </c>
      <c r="B24" s="5"/>
      <c r="C24" s="9"/>
      <c r="D24" s="8"/>
      <c r="E24" s="6"/>
      <c r="F24" s="18"/>
      <c r="G24" s="8"/>
      <c r="H24" s="18"/>
      <c r="I24" s="21" t="str">
        <f t="shared" si="0"/>
        <v>-</v>
      </c>
      <c r="J24" s="18"/>
      <c r="K24" s="16" t="str">
        <f t="shared" si="1"/>
        <v>-</v>
      </c>
    </row>
    <row r="25" spans="1:11" ht="27.75" customHeight="1" x14ac:dyDescent="0.25">
      <c r="A25" s="8">
        <v>14</v>
      </c>
      <c r="B25" s="5"/>
      <c r="C25" s="9"/>
      <c r="D25" s="8"/>
      <c r="E25" s="6"/>
      <c r="F25" s="18"/>
      <c r="G25" s="8"/>
      <c r="H25" s="18"/>
      <c r="I25" s="21" t="str">
        <f t="shared" si="0"/>
        <v>-</v>
      </c>
      <c r="J25" s="18"/>
      <c r="K25" s="16" t="str">
        <f t="shared" si="1"/>
        <v>-</v>
      </c>
    </row>
    <row r="26" spans="1:11" ht="27.75" customHeight="1" x14ac:dyDescent="0.25">
      <c r="A26" s="8">
        <v>15</v>
      </c>
      <c r="B26" s="5"/>
      <c r="C26" s="9"/>
      <c r="D26" s="8"/>
      <c r="E26" s="6"/>
      <c r="F26" s="18"/>
      <c r="G26" s="8"/>
      <c r="H26" s="18"/>
      <c r="I26" s="21" t="str">
        <f t="shared" si="0"/>
        <v>-</v>
      </c>
      <c r="J26" s="18"/>
      <c r="K26" s="16" t="str">
        <f t="shared" si="1"/>
        <v>-</v>
      </c>
    </row>
    <row r="27" spans="1:11" ht="27.75" customHeight="1" x14ac:dyDescent="0.25">
      <c r="A27" s="8">
        <v>16</v>
      </c>
      <c r="B27" s="5"/>
      <c r="C27" s="9"/>
      <c r="D27" s="8"/>
      <c r="E27" s="6"/>
      <c r="F27" s="18"/>
      <c r="G27" s="8"/>
      <c r="H27" s="18"/>
      <c r="I27" s="21" t="str">
        <f t="shared" si="0"/>
        <v>-</v>
      </c>
      <c r="J27" s="18"/>
      <c r="K27" s="16" t="str">
        <f t="shared" si="1"/>
        <v>-</v>
      </c>
    </row>
    <row r="28" spans="1:11" ht="27.75" customHeight="1" x14ac:dyDescent="0.25">
      <c r="A28" s="8">
        <v>17</v>
      </c>
      <c r="B28" s="5"/>
      <c r="C28" s="9"/>
      <c r="D28" s="8"/>
      <c r="E28" s="6"/>
      <c r="F28" s="18"/>
      <c r="G28" s="8"/>
      <c r="H28" s="18"/>
      <c r="I28" s="21" t="str">
        <f t="shared" si="0"/>
        <v>-</v>
      </c>
      <c r="J28" s="18"/>
      <c r="K28" s="16" t="str">
        <f t="shared" si="1"/>
        <v>-</v>
      </c>
    </row>
    <row r="29" spans="1:11" ht="27.75" customHeight="1" x14ac:dyDescent="0.25">
      <c r="A29" s="8">
        <v>18</v>
      </c>
      <c r="B29" s="5"/>
      <c r="C29" s="9"/>
      <c r="D29" s="8"/>
      <c r="E29" s="6"/>
      <c r="F29" s="18"/>
      <c r="G29" s="8"/>
      <c r="H29" s="18"/>
      <c r="I29" s="21" t="str">
        <f t="shared" si="0"/>
        <v>-</v>
      </c>
      <c r="J29" s="18"/>
      <c r="K29" s="16" t="str">
        <f t="shared" si="1"/>
        <v>-</v>
      </c>
    </row>
    <row r="30" spans="1:11" ht="27.75" customHeight="1" x14ac:dyDescent="0.25">
      <c r="A30" s="8">
        <v>19</v>
      </c>
      <c r="B30" s="5"/>
      <c r="C30" s="9"/>
      <c r="D30" s="8"/>
      <c r="E30" s="6"/>
      <c r="F30" s="18"/>
      <c r="G30" s="8"/>
      <c r="H30" s="18"/>
      <c r="I30" s="21" t="str">
        <f t="shared" si="0"/>
        <v>-</v>
      </c>
      <c r="J30" s="18"/>
      <c r="K30" s="16" t="str">
        <f t="shared" si="1"/>
        <v>-</v>
      </c>
    </row>
    <row r="31" spans="1:11" ht="27.75" customHeight="1" x14ac:dyDescent="0.25">
      <c r="A31" s="8">
        <v>20</v>
      </c>
      <c r="B31" s="5"/>
      <c r="C31" s="9"/>
      <c r="D31" s="8"/>
      <c r="E31" s="6"/>
      <c r="F31" s="18"/>
      <c r="G31" s="8"/>
      <c r="H31" s="18"/>
      <c r="I31" s="21" t="str">
        <f t="shared" si="0"/>
        <v>-</v>
      </c>
      <c r="J31" s="18"/>
      <c r="K31" s="16" t="str">
        <f t="shared" si="1"/>
        <v>-</v>
      </c>
    </row>
    <row r="32" spans="1:11" ht="27.75" customHeight="1" x14ac:dyDescent="0.25">
      <c r="A32" s="8">
        <v>21</v>
      </c>
      <c r="B32" s="5"/>
      <c r="C32" s="9"/>
      <c r="D32" s="8"/>
      <c r="E32" s="6"/>
      <c r="F32" s="18"/>
      <c r="G32" s="8"/>
      <c r="H32" s="18"/>
      <c r="I32" s="21" t="str">
        <f t="shared" si="0"/>
        <v>-</v>
      </c>
      <c r="J32" s="18"/>
      <c r="K32" s="16" t="str">
        <f t="shared" si="1"/>
        <v>-</v>
      </c>
    </row>
    <row r="33" spans="1:11" ht="27.75" customHeight="1" x14ac:dyDescent="0.25">
      <c r="A33" s="8">
        <v>22</v>
      </c>
      <c r="B33" s="5"/>
      <c r="C33" s="9"/>
      <c r="D33" s="8"/>
      <c r="E33" s="6"/>
      <c r="F33" s="18"/>
      <c r="G33" s="8"/>
      <c r="H33" s="18"/>
      <c r="I33" s="21" t="str">
        <f t="shared" si="0"/>
        <v>-</v>
      </c>
      <c r="J33" s="18"/>
      <c r="K33" s="16" t="str">
        <f t="shared" si="1"/>
        <v>-</v>
      </c>
    </row>
    <row r="34" spans="1:11" ht="27.75" customHeight="1" x14ac:dyDescent="0.25">
      <c r="A34" s="8">
        <v>23</v>
      </c>
      <c r="B34" s="5"/>
      <c r="C34" s="9"/>
      <c r="D34" s="8"/>
      <c r="E34" s="6"/>
      <c r="F34" s="18"/>
      <c r="G34" s="8"/>
      <c r="H34" s="18"/>
      <c r="I34" s="21" t="str">
        <f t="shared" si="0"/>
        <v>-</v>
      </c>
      <c r="J34" s="18"/>
      <c r="K34" s="16" t="str">
        <f t="shared" si="1"/>
        <v>-</v>
      </c>
    </row>
    <row r="35" spans="1:11" ht="27.75" customHeight="1" x14ac:dyDescent="0.25">
      <c r="A35" s="8">
        <v>24</v>
      </c>
      <c r="B35" s="5"/>
      <c r="C35" s="9"/>
      <c r="D35" s="8"/>
      <c r="E35" s="6"/>
      <c r="F35" s="18"/>
      <c r="G35" s="8"/>
      <c r="H35" s="18"/>
      <c r="I35" s="21" t="str">
        <f t="shared" si="0"/>
        <v>-</v>
      </c>
      <c r="J35" s="18"/>
      <c r="K35" s="16" t="str">
        <f t="shared" si="1"/>
        <v>-</v>
      </c>
    </row>
    <row r="36" spans="1:11" ht="27.75" customHeight="1" thickBot="1" x14ac:dyDescent="0.3">
      <c r="A36" s="10">
        <v>25</v>
      </c>
      <c r="B36" s="11"/>
      <c r="C36" s="12"/>
      <c r="D36" s="10"/>
      <c r="E36" s="19"/>
      <c r="F36" s="20"/>
      <c r="G36" s="10"/>
      <c r="H36" s="20"/>
      <c r="I36" s="22" t="str">
        <f t="shared" si="0"/>
        <v>-</v>
      </c>
      <c r="J36" s="20"/>
      <c r="K36" s="17" t="str">
        <f t="shared" si="1"/>
        <v>-</v>
      </c>
    </row>
    <row r="37" spans="1:11" ht="36.75" customHeight="1" x14ac:dyDescent="0.25"/>
    <row r="38" spans="1:11" x14ac:dyDescent="0.25">
      <c r="A38" s="57" t="s">
        <v>165</v>
      </c>
      <c r="B38" s="57"/>
      <c r="D38" s="23"/>
      <c r="J38" s="57" t="s">
        <v>165</v>
      </c>
      <c r="K38" s="57"/>
    </row>
    <row r="39" spans="1:11" x14ac:dyDescent="0.25">
      <c r="A39" s="58" t="s">
        <v>88</v>
      </c>
      <c r="B39" s="58"/>
      <c r="J39" s="57" t="s">
        <v>166</v>
      </c>
      <c r="K39" s="57"/>
    </row>
    <row r="40" spans="1:11" x14ac:dyDescent="0.25">
      <c r="A40" s="58" t="s">
        <v>50</v>
      </c>
      <c r="B40" s="58"/>
      <c r="J40" s="57" t="s">
        <v>23</v>
      </c>
      <c r="K40" s="57"/>
    </row>
    <row r="41" spans="1:11" x14ac:dyDescent="0.25">
      <c r="K41" s="1" t="s">
        <v>24</v>
      </c>
    </row>
    <row r="43" spans="1:11" ht="18.75" x14ac:dyDescent="0.3">
      <c r="A43" s="59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8.75" x14ac:dyDescent="0.3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8.75" x14ac:dyDescent="0.3">
      <c r="A45" s="59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</row>
  </sheetData>
  <mergeCells count="31">
    <mergeCell ref="A43:K43"/>
    <mergeCell ref="A44:K44"/>
    <mergeCell ref="A45:K45"/>
    <mergeCell ref="A38:B38"/>
    <mergeCell ref="J38:K38"/>
    <mergeCell ref="A39:B39"/>
    <mergeCell ref="J39:K39"/>
    <mergeCell ref="A40:B40"/>
    <mergeCell ref="J40:K40"/>
    <mergeCell ref="K10:K11"/>
    <mergeCell ref="A7:B7"/>
    <mergeCell ref="C7:G7"/>
    <mergeCell ref="H7:I7"/>
    <mergeCell ref="J7:K7"/>
    <mergeCell ref="A8:B8"/>
    <mergeCell ref="C8:G8"/>
    <mergeCell ref="H8:I8"/>
    <mergeCell ref="J8:K8"/>
    <mergeCell ref="A10:A11"/>
    <mergeCell ref="B10:C10"/>
    <mergeCell ref="D10:F10"/>
    <mergeCell ref="G10:H10"/>
    <mergeCell ref="I10:J10"/>
    <mergeCell ref="A1:K1"/>
    <mergeCell ref="A2:K2"/>
    <mergeCell ref="A3:K3"/>
    <mergeCell ref="A4:K4"/>
    <mergeCell ref="A6:B6"/>
    <mergeCell ref="C6:G6"/>
    <mergeCell ref="H6:I6"/>
    <mergeCell ref="J6:K6"/>
  </mergeCells>
  <conditionalFormatting sqref="K12:K36">
    <cfRule type="cellIs" dxfId="11" priority="1" operator="equal">
      <formula>"BAŞARISIZ"</formula>
    </cfRule>
    <cfRule type="cellIs" dxfId="10" priority="2" operator="equal">
      <formula>"BAŞARILI"</formula>
    </cfRule>
  </conditionalFormatting>
  <pageMargins left="0.51181102362204722" right="0.31496062992125984" top="0.55118110236220474" bottom="0.55118110236220474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Boş</vt:lpstr>
      <vt:lpstr>9 ÇOCUK</vt:lpstr>
      <vt:lpstr>10 ÇOCUK</vt:lpstr>
      <vt:lpstr>11 ÇOCUK</vt:lpstr>
      <vt:lpstr>12 ÇOCUK </vt:lpstr>
      <vt:lpstr>10 BİLİŞİM</vt:lpstr>
      <vt:lpstr>10 YİY</vt:lpstr>
      <vt:lpstr>10 - GÜZELLİK</vt:lpstr>
      <vt:lpstr>11 - GÜZELLİK</vt:lpstr>
      <vt:lpstr>12 - GÜZELLİK</vt:lpstr>
      <vt:lpstr>9 - MODA</vt:lpstr>
      <vt:lpstr>10 MODA</vt:lpstr>
      <vt:lpstr>11 - MODA</vt:lpstr>
      <vt:lpstr>10 EL SNT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KML</dc:creator>
  <cp:lastModifiedBy>Windows Kullanıcısı</cp:lastModifiedBy>
  <cp:lastPrinted>2024-01-19T07:26:18Z</cp:lastPrinted>
  <dcterms:created xsi:type="dcterms:W3CDTF">2019-12-09T05:52:45Z</dcterms:created>
  <dcterms:modified xsi:type="dcterms:W3CDTF">2024-05-13T07:55:44Z</dcterms:modified>
</cp:coreProperties>
</file>